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takimoto\Desktop\"/>
    </mc:Choice>
  </mc:AlternateContent>
  <xr:revisionPtr revIDLastSave="0" documentId="13_ncr:1_{2AC0967C-BF2B-442E-966F-4952422D1293}" xr6:coauthVersionLast="47" xr6:coauthVersionMax="47" xr10:uidLastSave="{00000000-0000-0000-0000-000000000000}"/>
  <workbookProtection workbookAlgorithmName="SHA-512" workbookHashValue="06SIlrz+Ubjl/jor6QMgNoWPpHUlRWCaT0PFjhNxzy8VTbvEpV6L7RAS5SxN9amKg0ij7qNoN4SedkMA72Sb7Q==" workbookSaltValue="Mx/zv9KUykOLCyP9GwAzYg==" workbookSpinCount="100000" lockStructure="1"/>
  <bookViews>
    <workbookView xWindow="-120" yWindow="-120" windowWidth="19440" windowHeight="15000" tabRatio="727" xr2:uid="{00000000-000D-0000-FFFF-FFFF00000000}"/>
  </bookViews>
  <sheets>
    <sheet name="5号(正)" sheetId="40" r:id="rId1"/>
    <sheet name="5号(副)" sheetId="41" r:id="rId2"/>
    <sheet name="5号(控)" sheetId="43" r:id="rId3"/>
  </sheets>
  <definedNames>
    <definedName name="_xlnm.Print_Area" localSheetId="2">'5号(控)'!$A$1:$BJ$105</definedName>
    <definedName name="_xlnm.Print_Area" localSheetId="0">'5号(正)'!$A$1:$BJ$105</definedName>
    <definedName name="_xlnm.Print_Area" localSheetId="1">'5号(副)'!$A$1:$BJ$105</definedName>
  </definedNames>
  <calcPr calcId="191029"/>
</workbook>
</file>

<file path=xl/calcChain.xml><?xml version="1.0" encoding="utf-8"?>
<calcChain xmlns="http://schemas.openxmlformats.org/spreadsheetml/2006/main">
  <c r="S102" i="43" l="1"/>
  <c r="W84" i="43"/>
  <c r="AV84" i="43" s="1"/>
  <c r="W71" i="43"/>
  <c r="AV71" i="43" s="1"/>
  <c r="W67" i="43"/>
  <c r="AV67" i="43" s="1"/>
  <c r="W63" i="43"/>
  <c r="W59" i="43"/>
  <c r="W55" i="43"/>
  <c r="AV55" i="43" s="1"/>
  <c r="W43" i="43"/>
  <c r="AV43" i="43" s="1"/>
  <c r="W39" i="43"/>
  <c r="AV39" i="43" s="1"/>
  <c r="W29" i="43"/>
  <c r="AV29" i="43" s="1"/>
  <c r="W25" i="43"/>
  <c r="AV25" i="43" s="1"/>
  <c r="R19" i="43"/>
  <c r="L19" i="43"/>
  <c r="BH17" i="43"/>
  <c r="BF17" i="43"/>
  <c r="BD17" i="43"/>
  <c r="BB17" i="43"/>
  <c r="AZ17" i="43"/>
  <c r="AX17" i="43"/>
  <c r="AV17" i="43"/>
  <c r="AT17" i="43"/>
  <c r="AR17" i="43"/>
  <c r="AP17" i="43"/>
  <c r="AN17" i="43"/>
  <c r="AL17" i="43"/>
  <c r="AJ17" i="43"/>
  <c r="F17" i="43"/>
  <c r="BH14" i="43"/>
  <c r="BF14" i="43"/>
  <c r="BD14" i="43"/>
  <c r="BB14" i="43"/>
  <c r="AX14" i="43"/>
  <c r="AV14" i="43"/>
  <c r="K14" i="43"/>
  <c r="BF12" i="43"/>
  <c r="BD12" i="43"/>
  <c r="BB12" i="43"/>
  <c r="AZ12" i="43"/>
  <c r="AX12" i="43"/>
  <c r="AV12" i="43"/>
  <c r="K12" i="43"/>
  <c r="BD9" i="43"/>
  <c r="AX9" i="43"/>
  <c r="AO9" i="43"/>
  <c r="I3" i="43"/>
  <c r="BH17" i="41"/>
  <c r="BF17" i="41"/>
  <c r="BD17" i="41"/>
  <c r="BB17" i="41"/>
  <c r="AZ17" i="41"/>
  <c r="AX17" i="41"/>
  <c r="AV17" i="41"/>
  <c r="AT17" i="41"/>
  <c r="AR17" i="41"/>
  <c r="AP17" i="41"/>
  <c r="AN17" i="41"/>
  <c r="AL17" i="41"/>
  <c r="AJ17" i="41"/>
  <c r="BH14" i="41"/>
  <c r="BF14" i="41"/>
  <c r="BD14" i="41"/>
  <c r="BB14" i="41"/>
  <c r="AX14" i="41"/>
  <c r="AV14" i="41"/>
  <c r="BF12" i="41"/>
  <c r="BD12" i="41"/>
  <c r="BB12" i="41"/>
  <c r="AZ12" i="41"/>
  <c r="AX12" i="41"/>
  <c r="AV12" i="41"/>
  <c r="BD9" i="41"/>
  <c r="AX9" i="41"/>
  <c r="AO9" i="41"/>
  <c r="I3" i="41"/>
  <c r="K12" i="41"/>
  <c r="K14" i="41"/>
  <c r="F17" i="41"/>
  <c r="R19" i="41"/>
  <c r="L19" i="41"/>
  <c r="S102" i="41"/>
  <c r="W71" i="41"/>
  <c r="AV71" i="41" s="1"/>
  <c r="W84" i="41"/>
  <c r="AV84" i="41" s="1"/>
  <c r="W67" i="41"/>
  <c r="AV67" i="41" s="1"/>
  <c r="W63" i="41"/>
  <c r="AV63" i="41" s="1"/>
  <c r="W59" i="41"/>
  <c r="AV59" i="41" s="1"/>
  <c r="W55" i="41"/>
  <c r="W43" i="41"/>
  <c r="AV43" i="41" s="1"/>
  <c r="W39" i="41"/>
  <c r="AV39" i="41" s="1"/>
  <c r="W29" i="41"/>
  <c r="AV29" i="41" s="1"/>
  <c r="W25" i="41"/>
  <c r="AV25" i="41" s="1"/>
  <c r="AV84" i="40"/>
  <c r="W79" i="40"/>
  <c r="AV71" i="40"/>
  <c r="AV63" i="40"/>
  <c r="AV67" i="40"/>
  <c r="AV59" i="40"/>
  <c r="AV55" i="40"/>
  <c r="AV43" i="40"/>
  <c r="AV39" i="40"/>
  <c r="AV29" i="40"/>
  <c r="AV25" i="40"/>
  <c r="W79" i="43" l="1"/>
  <c r="W79" i="41"/>
  <c r="AV59" i="43"/>
  <c r="AV48" i="43"/>
  <c r="AV34" i="43"/>
  <c r="AV63" i="43"/>
  <c r="AV55" i="41"/>
  <c r="AV79" i="41" s="1"/>
  <c r="AV91" i="41" s="1"/>
  <c r="AV48" i="41"/>
  <c r="AV34" i="41"/>
  <c r="AV48" i="40"/>
  <c r="AV79" i="40"/>
  <c r="AV91" i="40" s="1"/>
  <c r="AV34" i="40"/>
  <c r="AV79" i="43" l="1"/>
  <c r="AV91" i="43" s="1"/>
  <c r="K97" i="43" s="1"/>
  <c r="AF97" i="43" s="1"/>
  <c r="AW97" i="43" s="1"/>
  <c r="K97" i="41"/>
  <c r="AF97" i="41" s="1"/>
  <c r="AW97" i="41" s="1"/>
  <c r="K97" i="40"/>
  <c r="AF97" i="40" s="1"/>
  <c r="AW97" i="40" s="1"/>
</calcChain>
</file>

<file path=xl/sharedStrings.xml><?xml version="1.0" encoding="utf-8"?>
<sst xmlns="http://schemas.openxmlformats.org/spreadsheetml/2006/main" count="375" uniqueCount="95">
  <si>
    <t>年</t>
    <rPh sb="0" eb="1">
      <t>ネン</t>
    </rPh>
    <phoneticPr fontId="1"/>
  </si>
  <si>
    <t>月</t>
    <rPh sb="0" eb="1">
      <t>ガツ</t>
    </rPh>
    <phoneticPr fontId="1"/>
  </si>
  <si>
    <t>申　　請　　金　　額</t>
    <rPh sb="0" eb="1">
      <t>サル</t>
    </rPh>
    <rPh sb="3" eb="4">
      <t>ショウ</t>
    </rPh>
    <rPh sb="6" eb="7">
      <t>キン</t>
    </rPh>
    <rPh sb="9" eb="10">
      <t>ガク</t>
    </rPh>
    <phoneticPr fontId="1"/>
  </si>
  <si>
    <t>成 功 報 酬 費 支 給 申 請 欄</t>
    <rPh sb="0" eb="1">
      <t>シゲル</t>
    </rPh>
    <rPh sb="2" eb="3">
      <t>コウ</t>
    </rPh>
    <rPh sb="4" eb="5">
      <t>ホウ</t>
    </rPh>
    <rPh sb="6" eb="7">
      <t>シュウ</t>
    </rPh>
    <rPh sb="8" eb="9">
      <t>ヒ</t>
    </rPh>
    <rPh sb="14" eb="15">
      <t>サル</t>
    </rPh>
    <rPh sb="16" eb="17">
      <t>ショウ</t>
    </rPh>
    <rPh sb="18" eb="19">
      <t>ラン</t>
    </rPh>
    <phoneticPr fontId="1"/>
  </si>
  <si>
    <t>労働保険成立手続事業件数</t>
    <rPh sb="4" eb="6">
      <t>セイリツ</t>
    </rPh>
    <rPh sb="6" eb="8">
      <t>テツヅキ</t>
    </rPh>
    <rPh sb="8" eb="10">
      <t>ジギョウ</t>
    </rPh>
    <rPh sb="10" eb="12">
      <t>ケンスウ</t>
    </rPh>
    <phoneticPr fontId="1"/>
  </si>
  <si>
    <t>円</t>
    <rPh sb="0" eb="1">
      <t>エン</t>
    </rPh>
    <phoneticPr fontId="1"/>
  </si>
  <si>
    <t>回</t>
    <rPh sb="0" eb="1">
      <t>カイ</t>
    </rPh>
    <phoneticPr fontId="1"/>
  </si>
  <si>
    <t>日</t>
    <rPh sb="0" eb="1">
      <t>ヒ</t>
    </rPh>
    <phoneticPr fontId="1"/>
  </si>
  <si>
    <t>(一社)全国労働保険事務組合連合会 会長 殿</t>
    <rPh sb="1" eb="2">
      <t>イチ</t>
    </rPh>
    <rPh sb="2" eb="3">
      <t>シャ</t>
    </rPh>
    <rPh sb="21" eb="22">
      <t>トノ</t>
    </rPh>
    <phoneticPr fontId="1"/>
  </si>
  <si>
    <t>件</t>
    <phoneticPr fontId="1"/>
  </si>
  <si>
    <t>㋬</t>
    <phoneticPr fontId="1"/>
  </si>
  <si>
    <t>―</t>
    <phoneticPr fontId="1"/>
  </si>
  <si>
    <t>㋣</t>
    <phoneticPr fontId="1"/>
  </si>
  <si>
    <t>㋩</t>
    <phoneticPr fontId="1"/>
  </si>
  <si>
    <t>㋭</t>
    <phoneticPr fontId="1"/>
  </si>
  <si>
    <t>㋑</t>
  </si>
  <si>
    <t>中小事業主等の特別加入手続を
行った件数</t>
    <rPh sb="0" eb="2">
      <t>チュウショウ</t>
    </rPh>
    <rPh sb="2" eb="5">
      <t>ジギョウヌシ</t>
    </rPh>
    <rPh sb="5" eb="6">
      <t>トウ</t>
    </rPh>
    <rPh sb="7" eb="9">
      <t>トクベツ</t>
    </rPh>
    <rPh sb="9" eb="11">
      <t>カニュウ</t>
    </rPh>
    <rPh sb="11" eb="13">
      <t>テツヅ</t>
    </rPh>
    <rPh sb="15" eb="16">
      <t>オコナ</t>
    </rPh>
    <rPh sb="18" eb="20">
      <t>ケンスウ</t>
    </rPh>
    <phoneticPr fontId="1"/>
  </si>
  <si>
    <t>特 別 加 入 手 続 件 数</t>
    <rPh sb="0" eb="1">
      <t>トク</t>
    </rPh>
    <rPh sb="2" eb="3">
      <t>ベツ</t>
    </rPh>
    <rPh sb="4" eb="5">
      <t>カ</t>
    </rPh>
    <rPh sb="6" eb="7">
      <t>ニュウ</t>
    </rPh>
    <rPh sb="8" eb="9">
      <t>テ</t>
    </rPh>
    <rPh sb="10" eb="11">
      <t>ゾク</t>
    </rPh>
    <rPh sb="12" eb="13">
      <t>ケン</t>
    </rPh>
    <rPh sb="14" eb="15">
      <t>スウ</t>
    </rPh>
    <phoneticPr fontId="1"/>
  </si>
  <si>
    <r>
      <t xml:space="preserve"> × 1,000 円 ＝
</t>
    </r>
    <r>
      <rPr>
        <sz val="8"/>
        <color indexed="8"/>
        <rFont val="ＭＳ Ｐ明朝"/>
        <family val="1"/>
        <charset val="128"/>
      </rPr>
      <t xml:space="preserve">        （消費税別）</t>
    </r>
    <rPh sb="9" eb="10">
      <t>エン</t>
    </rPh>
    <phoneticPr fontId="1"/>
  </si>
  <si>
    <r>
      <t xml:space="preserve">① × 9,000 円 ＝
</t>
    </r>
    <r>
      <rPr>
        <sz val="8"/>
        <color indexed="8"/>
        <rFont val="ＭＳ Ｐ明朝"/>
        <family val="1"/>
        <charset val="128"/>
      </rPr>
      <t xml:space="preserve">             （消費税別）</t>
    </r>
    <rPh sb="10" eb="11">
      <t>エン</t>
    </rPh>
    <phoneticPr fontId="1"/>
  </si>
  <si>
    <t>①</t>
    <phoneticPr fontId="1"/>
  </si>
  <si>
    <t>②</t>
    <phoneticPr fontId="1"/>
  </si>
  <si>
    <t>③</t>
    <phoneticPr fontId="1"/>
  </si>
  <si>
    <t>④</t>
    <phoneticPr fontId="1"/>
  </si>
  <si>
    <t>⑤</t>
    <phoneticPr fontId="1"/>
  </si>
  <si>
    <t>一元適用事業で労災保険の
成立手続を行った事業</t>
    <rPh sb="0" eb="2">
      <t>イチゲン</t>
    </rPh>
    <rPh sb="2" eb="4">
      <t>テキヨウ</t>
    </rPh>
    <rPh sb="4" eb="6">
      <t>ジ</t>
    </rPh>
    <rPh sb="7" eb="9">
      <t>ロウサイ</t>
    </rPh>
    <rPh sb="9" eb="11">
      <t>ホケン</t>
    </rPh>
    <rPh sb="13" eb="15">
      <t>セイリツ</t>
    </rPh>
    <rPh sb="15" eb="17">
      <t>テツヅキ</t>
    </rPh>
    <rPh sb="18" eb="19">
      <t>オコナ</t>
    </rPh>
    <rPh sb="21" eb="23">
      <t>ジ</t>
    </rPh>
    <phoneticPr fontId="1"/>
  </si>
  <si>
    <t>一元適用事業で雇用保険の
成立手続を行った事業</t>
    <rPh sb="0" eb="2">
      <t>イチゲン</t>
    </rPh>
    <rPh sb="2" eb="4">
      <t>テキヨウ</t>
    </rPh>
    <rPh sb="4" eb="6">
      <t>ジ</t>
    </rPh>
    <rPh sb="7" eb="11">
      <t>コホ</t>
    </rPh>
    <rPh sb="13" eb="15">
      <t>セイリツ</t>
    </rPh>
    <rPh sb="15" eb="17">
      <t>テツヅキ</t>
    </rPh>
    <rPh sb="18" eb="19">
      <t>オコナ</t>
    </rPh>
    <rPh sb="21" eb="23">
      <t>ジ</t>
    </rPh>
    <phoneticPr fontId="1"/>
  </si>
  <si>
    <t>二元適用事業で労災保険の
成立手続を行った事業　　</t>
    <rPh sb="0" eb="2">
      <t>ニゲン</t>
    </rPh>
    <rPh sb="2" eb="4">
      <t>テキヨウ</t>
    </rPh>
    <rPh sb="4" eb="6">
      <t>ジ</t>
    </rPh>
    <rPh sb="7" eb="9">
      <t>ロウサイ</t>
    </rPh>
    <rPh sb="9" eb="11">
      <t>ホ</t>
    </rPh>
    <rPh sb="13" eb="15">
      <t>セイリツ</t>
    </rPh>
    <rPh sb="15" eb="17">
      <t>テツヅキ</t>
    </rPh>
    <rPh sb="18" eb="19">
      <t>オコナ</t>
    </rPh>
    <rPh sb="21" eb="23">
      <t>ジ</t>
    </rPh>
    <phoneticPr fontId="1"/>
  </si>
  <si>
    <t>二元適用事業で雇用保険の
成立手続を行った事業　　</t>
    <rPh sb="0" eb="2">
      <t>ニゲン</t>
    </rPh>
    <rPh sb="2" eb="4">
      <t>テキヨウ</t>
    </rPh>
    <rPh sb="4" eb="6">
      <t>ジ</t>
    </rPh>
    <rPh sb="7" eb="9">
      <t>コ</t>
    </rPh>
    <rPh sb="9" eb="11">
      <t>ホ</t>
    </rPh>
    <rPh sb="13" eb="15">
      <t>セイリツ</t>
    </rPh>
    <rPh sb="15" eb="17">
      <t>テツヅキ</t>
    </rPh>
    <rPh sb="18" eb="19">
      <t>オコナ</t>
    </rPh>
    <rPh sb="21" eb="23">
      <t>ジ</t>
    </rPh>
    <phoneticPr fontId="1"/>
  </si>
  <si>
    <r>
      <t>一元適用事業で労災保険及び</t>
    </r>
    <r>
      <rPr>
        <u/>
        <sz val="9.5"/>
        <color indexed="8"/>
        <rFont val="ＭＳ Ｐ明朝"/>
        <family val="1"/>
        <charset val="128"/>
      </rPr>
      <t xml:space="preserve">
</t>
    </r>
    <r>
      <rPr>
        <sz val="9.5"/>
        <color indexed="8"/>
        <rFont val="ＭＳ Ｐ明朝"/>
        <family val="1"/>
        <charset val="128"/>
      </rPr>
      <t>雇用保険の成立手続を行った事業</t>
    </r>
    <rPh sb="0" eb="2">
      <t>イチゲン</t>
    </rPh>
    <rPh sb="2" eb="4">
      <t>テキヨウ</t>
    </rPh>
    <rPh sb="4" eb="6">
      <t>ジギョウ</t>
    </rPh>
    <rPh sb="7" eb="9">
      <t>ロウサイ</t>
    </rPh>
    <rPh sb="9" eb="11">
      <t>ホケン</t>
    </rPh>
    <rPh sb="11" eb="12">
      <t>オヨ</t>
    </rPh>
    <rPh sb="14" eb="15">
      <t>ヤトイ</t>
    </rPh>
    <rPh sb="15" eb="16">
      <t>ヨウ</t>
    </rPh>
    <rPh sb="16" eb="18">
      <t>ホケン</t>
    </rPh>
    <rPh sb="19" eb="21">
      <t>セイリツ</t>
    </rPh>
    <rPh sb="21" eb="23">
      <t>テヅ</t>
    </rPh>
    <rPh sb="24" eb="25">
      <t>オコナ</t>
    </rPh>
    <rPh sb="27" eb="29">
      <t>ジ</t>
    </rPh>
    <phoneticPr fontId="1"/>
  </si>
  <si>
    <r>
      <t xml:space="preserve">合　　　計
</t>
    </r>
    <r>
      <rPr>
        <sz val="8"/>
        <color indexed="8"/>
        <rFont val="ＭＳ 明朝"/>
        <family val="1"/>
        <charset val="128"/>
      </rPr>
      <t>（①＋②＋③＋④＋⑤）</t>
    </r>
    <phoneticPr fontId="1"/>
  </si>
  <si>
    <t>（様式第５号）</t>
    <phoneticPr fontId="1"/>
  </si>
  <si>
    <t>事務組合
整理番号</t>
    <phoneticPr fontId="1"/>
  </si>
  <si>
    <t>推進員番号</t>
    <rPh sb="0" eb="1">
      <t>スイ</t>
    </rPh>
    <rPh sb="1" eb="2">
      <t>ススム</t>
    </rPh>
    <rPh sb="2" eb="3">
      <t>イン</t>
    </rPh>
    <rPh sb="3" eb="4">
      <t>バン</t>
    </rPh>
    <rPh sb="4" eb="5">
      <t>ゴウ</t>
    </rPh>
    <phoneticPr fontId="1"/>
  </si>
  <si>
    <t>労働保険未手続
事業一掃推進員</t>
    <rPh sb="0" eb="4">
      <t>ロ</t>
    </rPh>
    <rPh sb="4" eb="7">
      <t>ミテツヅキ</t>
    </rPh>
    <rPh sb="8" eb="10">
      <t>ジギョウ</t>
    </rPh>
    <rPh sb="10" eb="12">
      <t>イッソウ</t>
    </rPh>
    <rPh sb="12" eb="14">
      <t>スイシン</t>
    </rPh>
    <rPh sb="14" eb="15">
      <t>イン</t>
    </rPh>
    <phoneticPr fontId="1"/>
  </si>
  <si>
    <t>所属事務組合名</t>
    <rPh sb="0" eb="1">
      <t>ショ</t>
    </rPh>
    <rPh sb="1" eb="2">
      <t>ゾク</t>
    </rPh>
    <rPh sb="2" eb="3">
      <t>コト</t>
    </rPh>
    <rPh sb="3" eb="4">
      <t>ツトム</t>
    </rPh>
    <rPh sb="4" eb="5">
      <t>クミ</t>
    </rPh>
    <rPh sb="5" eb="6">
      <t>ゴウ</t>
    </rPh>
    <rPh sb="6" eb="7">
      <t>メイ</t>
    </rPh>
    <phoneticPr fontId="1"/>
  </si>
  <si>
    <t>Ｔ</t>
    <phoneticPr fontId="1"/>
  </si>
  <si>
    <t>登録名</t>
    <phoneticPr fontId="1"/>
  </si>
  <si>
    <t>適格請求書発行事業者登録状況（区分1の場合は記入してください）</t>
    <rPh sb="0" eb="2">
      <t>テキカク</t>
    </rPh>
    <rPh sb="2" eb="5">
      <t>セイキュウショ</t>
    </rPh>
    <rPh sb="5" eb="7">
      <t>ハッコウ</t>
    </rPh>
    <rPh sb="7" eb="10">
      <t>ジギョウシャ</t>
    </rPh>
    <rPh sb="10" eb="12">
      <t>トウロク</t>
    </rPh>
    <rPh sb="12" eb="14">
      <t>ジョウキョウ</t>
    </rPh>
    <rPh sb="15" eb="17">
      <t>クブン</t>
    </rPh>
    <rPh sb="19" eb="21">
      <t>バアイ</t>
    </rPh>
    <rPh sb="22" eb="24">
      <t>キニュウ</t>
    </rPh>
    <phoneticPr fontId="1"/>
  </si>
  <si>
    <t>総訪問回数合計</t>
    <rPh sb="0" eb="1">
      <t>ソウ</t>
    </rPh>
    <rPh sb="1" eb="3">
      <t>ホウモン</t>
    </rPh>
    <rPh sb="3" eb="5">
      <t>カイスウ</t>
    </rPh>
    <rPh sb="5" eb="6">
      <t>ゴウ</t>
    </rPh>
    <rPh sb="6" eb="7">
      <t>ケイ</t>
    </rPh>
    <phoneticPr fontId="1"/>
  </si>
  <si>
    <t>令和</t>
    <rPh sb="0" eb="2">
      <t>レイワ</t>
    </rPh>
    <phoneticPr fontId="1"/>
  </si>
  <si>
    <t>年</t>
    <phoneticPr fontId="1"/>
  </si>
  <si>
    <t>（支部経由）</t>
    <phoneticPr fontId="1"/>
  </si>
  <si>
    <r>
      <t xml:space="preserve">① × 1,500 円 ＝
</t>
    </r>
    <r>
      <rPr>
        <sz val="8"/>
        <color indexed="8"/>
        <rFont val="ＭＳ Ｐ明朝"/>
        <family val="1"/>
        <charset val="128"/>
      </rPr>
      <t xml:space="preserve">             （消費税別）</t>
    </r>
    <rPh sb="10" eb="11">
      <t>エン</t>
    </rPh>
    <phoneticPr fontId="1"/>
  </si>
  <si>
    <r>
      <t xml:space="preserve">② ×   500 円 ＝
</t>
    </r>
    <r>
      <rPr>
        <sz val="8"/>
        <color indexed="8"/>
        <rFont val="ＭＳ Ｐ明朝"/>
        <family val="1"/>
        <charset val="128"/>
      </rPr>
      <t xml:space="preserve">             （消費税別）</t>
    </r>
    <rPh sb="10" eb="11">
      <t>エン</t>
    </rPh>
    <phoneticPr fontId="1"/>
  </si>
  <si>
    <t>㋺</t>
    <phoneticPr fontId="1"/>
  </si>
  <si>
    <r>
      <t xml:space="preserve">② × 8,000 円 ＝
</t>
    </r>
    <r>
      <rPr>
        <sz val="8"/>
        <color indexed="8"/>
        <rFont val="ＭＳ Ｐ明朝"/>
        <family val="1"/>
        <charset val="128"/>
      </rPr>
      <t xml:space="preserve">             （消費税別）</t>
    </r>
    <rPh sb="10" eb="11">
      <t>エン</t>
    </rPh>
    <phoneticPr fontId="1"/>
  </si>
  <si>
    <r>
      <t xml:space="preserve">③ × 1,000 円 ＝
</t>
    </r>
    <r>
      <rPr>
        <sz val="8"/>
        <color indexed="8"/>
        <rFont val="ＭＳ Ｐ明朝"/>
        <family val="1"/>
        <charset val="128"/>
      </rPr>
      <t xml:space="preserve">             （消費税別）</t>
    </r>
    <rPh sb="10" eb="11">
      <t>エン</t>
    </rPh>
    <phoneticPr fontId="1"/>
  </si>
  <si>
    <r>
      <t xml:space="preserve">④ × 8,000 円 ＝
</t>
    </r>
    <r>
      <rPr>
        <sz val="8"/>
        <color indexed="8"/>
        <rFont val="ＭＳ Ｐ明朝"/>
        <family val="1"/>
        <charset val="128"/>
      </rPr>
      <t xml:space="preserve">             （消費税別）</t>
    </r>
    <rPh sb="10" eb="11">
      <t>エン</t>
    </rPh>
    <phoneticPr fontId="1"/>
  </si>
  <si>
    <r>
      <t xml:space="preserve">⑤ × 1,000 円 ＝
</t>
    </r>
    <r>
      <rPr>
        <sz val="8"/>
        <color indexed="8"/>
        <rFont val="ＭＳ Ｐ明朝"/>
        <family val="1"/>
        <charset val="128"/>
      </rPr>
      <t xml:space="preserve">             （消費税別）</t>
    </r>
    <rPh sb="10" eb="11">
      <t>エン</t>
    </rPh>
    <phoneticPr fontId="1"/>
  </si>
  <si>
    <t>㋥</t>
    <phoneticPr fontId="1"/>
  </si>
  <si>
    <t>㋷</t>
    <phoneticPr fontId="1"/>
  </si>
  <si>
    <t>成功報酬費支給申請金額合計</t>
    <rPh sb="0" eb="2">
      <t>セイコウ</t>
    </rPh>
    <rPh sb="2" eb="4">
      <t>ホウシュウ</t>
    </rPh>
    <rPh sb="4" eb="5">
      <t>ヒ</t>
    </rPh>
    <rPh sb="5" eb="7">
      <t>シキュウ</t>
    </rPh>
    <rPh sb="7" eb="9">
      <t>シンセイ</t>
    </rPh>
    <rPh sb="9" eb="11">
      <t>キンガク</t>
    </rPh>
    <rPh sb="11" eb="12">
      <t>ゴウ</t>
    </rPh>
    <rPh sb="12" eb="13">
      <t>ケイ</t>
    </rPh>
    <phoneticPr fontId="1"/>
  </si>
  <si>
    <t>訪問回数
状 況 欄</t>
    <rPh sb="0" eb="1">
      <t>ホウ</t>
    </rPh>
    <rPh sb="1" eb="2">
      <t>トイ</t>
    </rPh>
    <rPh sb="2" eb="3">
      <t>カイ</t>
    </rPh>
    <rPh sb="3" eb="4">
      <t>スウ</t>
    </rPh>
    <rPh sb="5" eb="6">
      <t>ジョウ</t>
    </rPh>
    <rPh sb="7" eb="8">
      <t>キョウ</t>
    </rPh>
    <rPh sb="9" eb="10">
      <t>ラン</t>
    </rPh>
    <phoneticPr fontId="1"/>
  </si>
  <si>
    <t>様式第４号｢総訪問回
数｣欄の合計</t>
    <phoneticPr fontId="1"/>
  </si>
  <si>
    <t>Ⓐ</t>
    <phoneticPr fontId="1"/>
  </si>
  <si>
    <r>
      <t xml:space="preserve">  　合　　　 計
</t>
    </r>
    <r>
      <rPr>
        <sz val="8"/>
        <color indexed="8"/>
        <rFont val="ＭＳ Ｐ明朝"/>
        <family val="1"/>
        <charset val="128"/>
      </rPr>
      <t xml:space="preserve">           （㋑＋㋺)</t>
    </r>
    <rPh sb="3" eb="4">
      <t>ア</t>
    </rPh>
    <rPh sb="8" eb="9">
      <t>ケイ</t>
    </rPh>
    <phoneticPr fontId="1"/>
  </si>
  <si>
    <t>Ⓒ</t>
    <phoneticPr fontId="1"/>
  </si>
  <si>
    <t>Ⓓ</t>
    <phoneticPr fontId="1"/>
  </si>
  <si>
    <t>手続勧奨対象外事業
(別に定める要件に該当するもの)</t>
    <rPh sb="0" eb="2">
      <t>テツヅキ</t>
    </rPh>
    <rPh sb="2" eb="4">
      <t>カンショウ</t>
    </rPh>
    <rPh sb="4" eb="6">
      <t>タイショウ</t>
    </rPh>
    <rPh sb="6" eb="7">
      <t>ガイ</t>
    </rPh>
    <rPh sb="7" eb="9">
      <t>ジ</t>
    </rPh>
    <rPh sb="11" eb="12">
      <t>ベツ</t>
    </rPh>
    <rPh sb="13" eb="14">
      <t>サダ</t>
    </rPh>
    <rPh sb="16" eb="18">
      <t>ヨウケン</t>
    </rPh>
    <rPh sb="19" eb="21">
      <t>ガイトウ</t>
    </rPh>
    <phoneticPr fontId="1"/>
  </si>
  <si>
    <t>Ⓔ</t>
    <phoneticPr fontId="1"/>
  </si>
  <si>
    <t>申請区分</t>
    <rPh sb="0" eb="2">
      <t>シンセイ</t>
    </rPh>
    <rPh sb="2" eb="4">
      <t>クブン</t>
    </rPh>
    <phoneticPr fontId="1"/>
  </si>
  <si>
    <t>（該当する区分の数字を記入してください）
　　区分1：インボイス登録の効力のある日の手続勧奨及び成立手続
　　区分2：インボイス未登録中の日又は登録失効日以後の手続勧奨及び成立手続</t>
    <rPh sb="23" eb="25">
      <t>クブン</t>
    </rPh>
    <rPh sb="32" eb="34">
      <t>トウロク</t>
    </rPh>
    <rPh sb="35" eb="37">
      <t>コウリョク</t>
    </rPh>
    <rPh sb="40" eb="41">
      <t>ヒ</t>
    </rPh>
    <rPh sb="42" eb="44">
      <t>テツヅキ</t>
    </rPh>
    <rPh sb="44" eb="46">
      <t>カンショウ</t>
    </rPh>
    <rPh sb="46" eb="47">
      <t>オヨ</t>
    </rPh>
    <rPh sb="48" eb="50">
      <t>セイリツ</t>
    </rPh>
    <rPh sb="50" eb="52">
      <t>テツヅ</t>
    </rPh>
    <phoneticPr fontId="1"/>
  </si>
  <si>
    <r>
      <t xml:space="preserve">④ × 1,000 円 ＝
</t>
    </r>
    <r>
      <rPr>
        <sz val="8"/>
        <color indexed="8"/>
        <rFont val="ＭＳ Ｐ明朝"/>
        <family val="1"/>
        <charset val="128"/>
      </rPr>
      <t xml:space="preserve">             （消費税別）</t>
    </r>
    <rPh sb="10" eb="11">
      <t>エン</t>
    </rPh>
    <phoneticPr fontId="1"/>
  </si>
  <si>
    <t>Ⓑ</t>
  </si>
  <si>
    <r>
      <t xml:space="preserve">  　合　　　 計
</t>
    </r>
    <r>
      <rPr>
        <sz val="8"/>
        <color indexed="8"/>
        <rFont val="ＭＳ Ｐ明朝"/>
        <family val="1"/>
        <charset val="128"/>
      </rPr>
      <t xml:space="preserve">           （㋩＋㋥)</t>
    </r>
    <rPh sb="3" eb="4">
      <t>ア</t>
    </rPh>
    <rPh sb="8" eb="9">
      <t>ケイ</t>
    </rPh>
    <phoneticPr fontId="1"/>
  </si>
  <si>
    <t>㋠</t>
  </si>
  <si>
    <t>㋦</t>
    <phoneticPr fontId="1"/>
  </si>
  <si>
    <t>㋸</t>
    <phoneticPr fontId="1"/>
  </si>
  <si>
    <r>
      <t xml:space="preserve">  　合　　　 計
</t>
    </r>
    <r>
      <rPr>
        <sz val="8"/>
        <color indexed="8"/>
        <rFont val="ＭＳ Ｐ明朝"/>
        <family val="1"/>
        <charset val="128"/>
      </rPr>
      <t xml:space="preserve">          （㋦＋㋸)</t>
    </r>
    <rPh sb="3" eb="4">
      <t>ゴウ</t>
    </rPh>
    <rPh sb="8" eb="9">
      <t>ケイ</t>
    </rPh>
    <phoneticPr fontId="1"/>
  </si>
  <si>
    <r>
      <rPr>
        <sz val="10"/>
        <color rgb="FF000000"/>
        <rFont val="ＭＳ Ｐ明朝"/>
        <family val="1"/>
        <charset val="128"/>
      </rPr>
      <t>総　計</t>
    </r>
    <r>
      <rPr>
        <sz val="9"/>
        <color rgb="FF000000"/>
        <rFont val="ＭＳ Ｐ明朝"/>
        <family val="1"/>
        <charset val="128"/>
      </rPr>
      <t>(税別)</t>
    </r>
    <r>
      <rPr>
        <sz val="12"/>
        <color indexed="8"/>
        <rFont val="ＭＳ Ｐ明朝"/>
        <family val="1"/>
        <charset val="128"/>
      </rPr>
      <t xml:space="preserve">
</t>
    </r>
    <r>
      <rPr>
        <sz val="8"/>
        <color indexed="8"/>
        <rFont val="ＭＳ Ｐ明朝"/>
        <family val="1"/>
        <charset val="128"/>
      </rPr>
      <t>(Ⓐ＋Ⓑ＋Ⓒ)</t>
    </r>
    <rPh sb="0" eb="1">
      <t>ソウ</t>
    </rPh>
    <rPh sb="2" eb="3">
      <t>ケイ</t>
    </rPh>
    <rPh sb="4" eb="6">
      <t>ゼイベツ</t>
    </rPh>
    <phoneticPr fontId="1"/>
  </si>
  <si>
    <r>
      <rPr>
        <sz val="10"/>
        <color rgb="FF000000"/>
        <rFont val="ＭＳ Ｐ明朝"/>
        <family val="1"/>
        <charset val="128"/>
      </rPr>
      <t>総　計</t>
    </r>
    <r>
      <rPr>
        <sz val="9"/>
        <color rgb="FF000000"/>
        <rFont val="ＭＳ Ｐ明朝"/>
        <family val="1"/>
        <charset val="128"/>
      </rPr>
      <t>(税込)</t>
    </r>
    <r>
      <rPr>
        <sz val="12"/>
        <color indexed="8"/>
        <rFont val="ＭＳ Ｐ明朝"/>
        <family val="1"/>
        <charset val="128"/>
      </rPr>
      <t xml:space="preserve">
</t>
    </r>
    <r>
      <rPr>
        <sz val="8"/>
        <color indexed="8"/>
        <rFont val="ＭＳ Ｐ明朝"/>
        <family val="1"/>
        <charset val="128"/>
      </rPr>
      <t>(Ⓓ＋Ⓔ)</t>
    </r>
    <rPh sb="0" eb="1">
      <t>ソウ</t>
    </rPh>
    <rPh sb="2" eb="3">
      <t>ケイ</t>
    </rPh>
    <rPh sb="4" eb="6">
      <t>ゼイコミ</t>
    </rPh>
    <phoneticPr fontId="1"/>
  </si>
  <si>
    <r>
      <rPr>
        <sz val="10"/>
        <color rgb="FF000000"/>
        <rFont val="ＭＳ Ｐ明朝"/>
        <family val="1"/>
        <charset val="128"/>
      </rPr>
      <t>消　費　税</t>
    </r>
    <r>
      <rPr>
        <sz val="12"/>
        <color indexed="8"/>
        <rFont val="ＭＳ Ｐ明朝"/>
        <family val="1"/>
        <charset val="128"/>
      </rPr>
      <t xml:space="preserve">
</t>
    </r>
    <r>
      <rPr>
        <sz val="7"/>
        <color rgb="FF000000"/>
        <rFont val="ＭＳ Ｐ明朝"/>
        <family val="1"/>
        <charset val="128"/>
      </rPr>
      <t>(Ⓓ×消費税率10％)</t>
    </r>
    <rPh sb="1" eb="2">
      <t>ヒ</t>
    </rPh>
    <rPh sb="3" eb="4">
      <t>ゼイ</t>
    </rPh>
    <phoneticPr fontId="1"/>
  </si>
  <si>
    <t>(別添｢特別加入申請書(中小事業主等)｣(写)のとおり)</t>
    <rPh sb="4" eb="6">
      <t>トクベツ</t>
    </rPh>
    <rPh sb="6" eb="8">
      <t>カニュウ</t>
    </rPh>
    <rPh sb="8" eb="11">
      <t>シンセイショ</t>
    </rPh>
    <rPh sb="12" eb="14">
      <t>チュウショウ</t>
    </rPh>
    <rPh sb="14" eb="17">
      <t>ジギョウヌシ</t>
    </rPh>
    <rPh sb="17" eb="18">
      <t>トウ</t>
    </rPh>
    <phoneticPr fontId="1"/>
  </si>
  <si>
    <t>別添｢保険関係成立届｣(写)及び｢雇用保険適用事業所
設置届事業主控｣(写)(雇用保険手続の場合)のとおり</t>
    <rPh sb="0" eb="2">
      <t>ベッテン</t>
    </rPh>
    <rPh sb="3" eb="5">
      <t>ホケン</t>
    </rPh>
    <rPh sb="5" eb="7">
      <t>カンケイ</t>
    </rPh>
    <rPh sb="7" eb="9">
      <t>セイリツ</t>
    </rPh>
    <rPh sb="9" eb="10">
      <t>トドケ</t>
    </rPh>
    <rPh sb="12" eb="13">
      <t>ウツ</t>
    </rPh>
    <rPh sb="14" eb="15">
      <t>オヨ</t>
    </rPh>
    <rPh sb="17" eb="19">
      <t>コヨウ</t>
    </rPh>
    <rPh sb="19" eb="21">
      <t>ホケン</t>
    </rPh>
    <rPh sb="21" eb="23">
      <t>テキヨウ</t>
    </rPh>
    <rPh sb="23" eb="25">
      <t>ジギョウ</t>
    </rPh>
    <rPh sb="25" eb="26">
      <t>ショ</t>
    </rPh>
    <rPh sb="27" eb="29">
      <t>セッチ</t>
    </rPh>
    <rPh sb="29" eb="30">
      <t>トドケ</t>
    </rPh>
    <rPh sb="30" eb="33">
      <t>ジギョウヌシ</t>
    </rPh>
    <rPh sb="33" eb="34">
      <t>ヒカ</t>
    </rPh>
    <rPh sb="36" eb="37">
      <t>ウツ</t>
    </rPh>
    <rPh sb="39" eb="41">
      <t>コヨウ</t>
    </rPh>
    <rPh sb="41" eb="43">
      <t>ホケン</t>
    </rPh>
    <rPh sb="43" eb="45">
      <t>テツヅキ</t>
    </rPh>
    <rPh sb="46" eb="48">
      <t>バアイ</t>
    </rPh>
    <phoneticPr fontId="1"/>
  </si>
  <si>
    <t>月分として労働保険手続勧奨状況を報告するとともに、</t>
    <rPh sb="5" eb="7">
      <t>ロウドウ</t>
    </rPh>
    <rPh sb="7" eb="9">
      <t>ホケン</t>
    </rPh>
    <rPh sb="9" eb="11">
      <t>テツヅキ</t>
    </rPh>
    <rPh sb="11" eb="13">
      <t>カンショウ</t>
    </rPh>
    <rPh sb="13" eb="15">
      <t>ジョウキョウ</t>
    </rPh>
    <rPh sb="16" eb="18">
      <t>ホウコク</t>
    </rPh>
    <phoneticPr fontId="1"/>
  </si>
  <si>
    <r>
      <t xml:space="preserve">  　小　　　 計
</t>
    </r>
    <r>
      <rPr>
        <sz val="8"/>
        <color indexed="8"/>
        <rFont val="ＭＳ Ｐ明朝"/>
        <family val="1"/>
        <charset val="128"/>
      </rPr>
      <t xml:space="preserve"> （㋭＋㋬＋㋣＋㋠＋㋷） </t>
    </r>
    <rPh sb="3" eb="4">
      <t>ショウ</t>
    </rPh>
    <rPh sb="8" eb="9">
      <t>ケイ</t>
    </rPh>
    <phoneticPr fontId="1"/>
  </si>
  <si>
    <t>手続勧奨対象であることが判明
した事業</t>
    <rPh sb="0" eb="2">
      <t>テツヅキ</t>
    </rPh>
    <rPh sb="2" eb="4">
      <t>カンショウ</t>
    </rPh>
    <rPh sb="4" eb="6">
      <t>タイショウ</t>
    </rPh>
    <rPh sb="12" eb="14">
      <t>ハンメイ</t>
    </rPh>
    <rPh sb="17" eb="19">
      <t>ジ</t>
    </rPh>
    <phoneticPr fontId="1"/>
  </si>
  <si>
    <t>(別添｢労働保険手続勧奨状況報告書｣のとおり)</t>
    <rPh sb="4" eb="6">
      <t>ロウドウ</t>
    </rPh>
    <rPh sb="6" eb="8">
      <t>ホケン</t>
    </rPh>
    <rPh sb="8" eb="10">
      <t>テツヅキ</t>
    </rPh>
    <rPh sb="10" eb="12">
      <t>カンショウ</t>
    </rPh>
    <rPh sb="12" eb="14">
      <t>ジョウキョウ</t>
    </rPh>
    <rPh sb="14" eb="17">
      <t>ホウコクショ</t>
    </rPh>
    <phoneticPr fontId="1"/>
  </si>
  <si>
    <t>手続勧奨対象外事業(②と同数)</t>
    <rPh sb="0" eb="9">
      <t>テツヅキカンショウタイショウガイジギョウ</t>
    </rPh>
    <rPh sb="12" eb="14">
      <t>ドウスウ</t>
    </rPh>
    <phoneticPr fontId="1"/>
  </si>
  <si>
    <t>上記①及び②以外の事業</t>
    <rPh sb="3" eb="4">
      <t>オヨ</t>
    </rPh>
    <rPh sb="6" eb="8">
      <t>イガイ</t>
    </rPh>
    <rPh sb="9" eb="11">
      <t>ジギョウ</t>
    </rPh>
    <phoneticPr fontId="1"/>
  </si>
  <si>
    <t>移 　動 　回 　数</t>
    <rPh sb="0" eb="1">
      <t>ワタル</t>
    </rPh>
    <rPh sb="3" eb="4">
      <t>ドウ</t>
    </rPh>
    <rPh sb="6" eb="7">
      <t>カイ</t>
    </rPh>
    <rPh sb="9" eb="10">
      <t>スウ</t>
    </rPh>
    <phoneticPr fontId="1"/>
  </si>
  <si>
    <t>調査説明費・移動費用・成功報酬費支給申請金額</t>
    <rPh sb="0" eb="5">
      <t>チョウサセツメイヒ</t>
    </rPh>
    <rPh sb="6" eb="8">
      <t>イドウ</t>
    </rPh>
    <rPh sb="8" eb="10">
      <t>ヒヨウ</t>
    </rPh>
    <rPh sb="11" eb="13">
      <t>セイコウ</t>
    </rPh>
    <rPh sb="13" eb="15">
      <t>ホウシュウ</t>
    </rPh>
    <rPh sb="15" eb="16">
      <t>ヒ</t>
    </rPh>
    <rPh sb="16" eb="18">
      <t>シキュウ</t>
    </rPh>
    <rPh sb="18" eb="20">
      <t>シンセイ</t>
    </rPh>
    <rPh sb="20" eb="22">
      <t>キンガク</t>
    </rPh>
    <phoneticPr fontId="1"/>
  </si>
  <si>
    <t>調 査 説 明 費 ・ 移 動 費 用 支 給 申 請 欄</t>
    <rPh sb="0" eb="1">
      <t>チョウ</t>
    </rPh>
    <rPh sb="2" eb="3">
      <t>サ</t>
    </rPh>
    <rPh sb="4" eb="5">
      <t>セツ</t>
    </rPh>
    <rPh sb="6" eb="7">
      <t>メイ</t>
    </rPh>
    <rPh sb="8" eb="9">
      <t>ヒ</t>
    </rPh>
    <rPh sb="12" eb="13">
      <t>ワタル</t>
    </rPh>
    <rPh sb="14" eb="15">
      <t>ドウ</t>
    </rPh>
    <rPh sb="16" eb="17">
      <t>ヒ</t>
    </rPh>
    <rPh sb="18" eb="19">
      <t>ヨウ</t>
    </rPh>
    <rPh sb="20" eb="21">
      <t>ササ</t>
    </rPh>
    <rPh sb="22" eb="23">
      <t>キュウ</t>
    </rPh>
    <rPh sb="24" eb="25">
      <t>サル</t>
    </rPh>
    <rPh sb="26" eb="27">
      <t>ショウ</t>
    </rPh>
    <rPh sb="28" eb="29">
      <t>ラン</t>
    </rPh>
    <phoneticPr fontId="1"/>
  </si>
  <si>
    <t>調査説明費・移動費用・成功報酬費支給申請書（正）</t>
    <rPh sb="0" eb="5">
      <t>チョウサセツメイヒ</t>
    </rPh>
    <rPh sb="6" eb="10">
      <t>イドウヒヨウ</t>
    </rPh>
    <rPh sb="11" eb="16">
      <t>セイコウホウシュウヒ</t>
    </rPh>
    <rPh sb="16" eb="21">
      <t>シキュウシンセイショ</t>
    </rPh>
    <rPh sb="22" eb="23">
      <t>セイ</t>
    </rPh>
    <phoneticPr fontId="1"/>
  </si>
  <si>
    <t>調 査 説 明 回 数</t>
    <rPh sb="8" eb="9">
      <t>カイ</t>
    </rPh>
    <phoneticPr fontId="1"/>
  </si>
  <si>
    <t xml:space="preserve"> 調査説明費・移動費用・成功報酬費の支給を申請します｡</t>
    <rPh sb="1" eb="6">
      <t>チョウサセツメイヒ</t>
    </rPh>
    <rPh sb="7" eb="9">
      <t>イドウ</t>
    </rPh>
    <rPh sb="9" eb="11">
      <t>ヒヨウ</t>
    </rPh>
    <rPh sb="12" eb="14">
      <t>セイコウ</t>
    </rPh>
    <rPh sb="14" eb="16">
      <t>ホウシュウ</t>
    </rPh>
    <rPh sb="16" eb="17">
      <t>ヒ</t>
    </rPh>
    <phoneticPr fontId="1"/>
  </si>
  <si>
    <t>※｢②手続勧奨対象外事業｣に係る申請は1事業当たり1回まで</t>
    <rPh sb="3" eb="5">
      <t>テツヅ</t>
    </rPh>
    <rPh sb="5" eb="7">
      <t>カンショウ</t>
    </rPh>
    <rPh sb="7" eb="10">
      <t>タイショウガイ</t>
    </rPh>
    <rPh sb="10" eb="12">
      <t>ジギョウ</t>
    </rPh>
    <rPh sb="14" eb="15">
      <t>カカ</t>
    </rPh>
    <rPh sb="16" eb="18">
      <t>シンセイ</t>
    </rPh>
    <rPh sb="20" eb="22">
      <t>ジギョウ</t>
    </rPh>
    <rPh sb="22" eb="23">
      <t>ア</t>
    </rPh>
    <rPh sb="26" eb="27">
      <t>カイ</t>
    </rPh>
    <phoneticPr fontId="1"/>
  </si>
  <si>
    <t>※｢③手続勧奨対象外事業｣に係る申請は1事業当たり1回まで</t>
    <rPh sb="3" eb="5">
      <t>テツヅ</t>
    </rPh>
    <rPh sb="5" eb="7">
      <t>カンショウ</t>
    </rPh>
    <rPh sb="7" eb="10">
      <t>タイショウガイ</t>
    </rPh>
    <rPh sb="10" eb="12">
      <t>ジギョウ</t>
    </rPh>
    <rPh sb="14" eb="15">
      <t>カカ</t>
    </rPh>
    <rPh sb="16" eb="18">
      <t>シンセイ</t>
    </rPh>
    <rPh sb="20" eb="22">
      <t>ジギョウ</t>
    </rPh>
    <rPh sb="22" eb="23">
      <t>ア</t>
    </rPh>
    <rPh sb="26" eb="27">
      <t>カイ</t>
    </rPh>
    <phoneticPr fontId="1"/>
  </si>
  <si>
    <t>円</t>
    <phoneticPr fontId="1"/>
  </si>
  <si>
    <t>(R6.7)</t>
    <phoneticPr fontId="1"/>
  </si>
  <si>
    <t>（支部）</t>
    <phoneticPr fontId="1"/>
  </si>
  <si>
    <t>調査説明費・移動費用・成功報酬費支給申請書（控）</t>
    <rPh sb="0" eb="5">
      <t>チョウサセツメイヒ</t>
    </rPh>
    <rPh sb="6" eb="10">
      <t>イドウヒヨウ</t>
    </rPh>
    <rPh sb="11" eb="16">
      <t>セイコウホウシュウヒ</t>
    </rPh>
    <rPh sb="16" eb="21">
      <t>シキュウシンセイショ</t>
    </rPh>
    <rPh sb="22" eb="23">
      <t>ヒカ</t>
    </rPh>
    <phoneticPr fontId="1"/>
  </si>
  <si>
    <t>調査説明費・移動費用・成功報酬費支給申請書（副）</t>
    <rPh sb="0" eb="5">
      <t>チョウサセツメイヒ</t>
    </rPh>
    <rPh sb="6" eb="10">
      <t>イドウヒヨウ</t>
    </rPh>
    <rPh sb="11" eb="16">
      <t>セイコウホウシュウヒ</t>
    </rPh>
    <rPh sb="16" eb="21">
      <t>シキュウシンセイショ</t>
    </rPh>
    <rPh sb="22" eb="23">
      <t>フク</t>
    </rPh>
    <phoneticPr fontId="1"/>
  </si>
  <si>
    <t xml:space="preserve">◇緑地の部分のみ入力可能です。
　入力された項目は、色が変わりますので、入力漏れがないか、不要な欄に入力されていないかなどの確認にお役立てください。
◇シート「５号(正)」に入力すると、自動的にシート「５号(副)」及びシート「５号(控)」にも反映されます。
　ただし、印刷は自動的に行われませんので、シート毎にお願いします。
◇色が付いておりますが、印刷時には白黒で印刷されます。
</t>
    <rPh sb="36" eb="38">
      <t>ニュウリョク</t>
    </rPh>
    <rPh sb="38" eb="39">
      <t>モ</t>
    </rPh>
    <rPh sb="45" eb="47">
      <t>フヨウ</t>
    </rPh>
    <rPh sb="48" eb="49">
      <t>ラン</t>
    </rPh>
    <rPh sb="50" eb="52">
      <t>ニュウリョク</t>
    </rPh>
    <rPh sb="62" eb="64">
      <t>カクニン</t>
    </rPh>
    <rPh sb="66" eb="68">
      <t>ヤクダ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</si>
</sst>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明朝"/>
      <family val="1"/>
      <charset val="128"/>
    </font>
    <font>
      <sz val="12"/>
      <color indexed="8"/>
      <name val="ＭＳ 明朝"/>
      <family val="1"/>
      <charset val="128"/>
    </font>
    <font>
      <sz val="12"/>
      <color indexed="8"/>
      <name val="ＭＳ Ｐゴシック"/>
      <family val="3"/>
      <charset val="128"/>
    </font>
    <font>
      <sz val="19"/>
      <color indexed="8"/>
      <name val="ＤＦ平成明朝体W7"/>
      <family val="3"/>
      <charset val="128"/>
    </font>
    <font>
      <sz val="12"/>
      <color indexed="8"/>
      <name val="ＭＳ Ｐ明朝"/>
      <family val="1"/>
      <charset val="128"/>
    </font>
    <font>
      <sz val="15"/>
      <color indexed="8"/>
      <name val="ＭＳ Ｐ明朝"/>
      <family val="1"/>
      <charset val="128"/>
    </font>
    <font>
      <sz val="10"/>
      <color indexed="8"/>
      <name val="ＭＳ 明朝"/>
      <family val="1"/>
      <charset val="128"/>
    </font>
    <font>
      <sz val="14"/>
      <color indexed="8"/>
      <name val="ＭＳ 明朝"/>
      <family val="1"/>
      <charset val="128"/>
    </font>
    <font>
      <sz val="14"/>
      <color indexed="8"/>
      <name val="ＭＳ Ｐゴシック"/>
      <family val="3"/>
      <charset val="128"/>
    </font>
    <font>
      <sz val="14"/>
      <color indexed="8"/>
      <name val="ＭＳ Ｐ明朝"/>
      <family val="1"/>
      <charset val="128"/>
    </font>
    <font>
      <sz val="7"/>
      <color indexed="8"/>
      <name val="ＭＳ 明朝"/>
      <family val="1"/>
      <charset val="128"/>
    </font>
    <font>
      <sz val="11"/>
      <color indexed="8"/>
      <name val="ＭＳ Ｐ明朝"/>
      <family val="1"/>
      <charset val="128"/>
    </font>
    <font>
      <sz val="7"/>
      <color indexed="8"/>
      <name val="ＭＳ Ｐ明朝"/>
      <family val="1"/>
      <charset val="128"/>
    </font>
    <font>
      <sz val="9"/>
      <color indexed="8"/>
      <name val="ＭＳ 明朝"/>
      <family val="1"/>
      <charset val="128"/>
    </font>
    <font>
      <sz val="8"/>
      <color indexed="8"/>
      <name val="ＭＳ Ｐ明朝"/>
      <family val="1"/>
      <charset val="128"/>
    </font>
    <font>
      <sz val="8"/>
      <color indexed="8"/>
      <name val="ＭＳ 明朝"/>
      <family val="1"/>
      <charset val="128"/>
    </font>
    <font>
      <sz val="11"/>
      <name val="ＭＳ 明朝"/>
      <family val="1"/>
      <charset val="128"/>
    </font>
    <font>
      <sz val="10"/>
      <name val="ＭＳ 明朝"/>
      <family val="1"/>
      <charset val="128"/>
    </font>
    <font>
      <b/>
      <sz val="11"/>
      <color indexed="8"/>
      <name val="ＭＳ 明朝"/>
      <family val="1"/>
      <charset val="128"/>
    </font>
    <font>
      <sz val="20"/>
      <color indexed="8"/>
      <name val="HGP明朝E"/>
      <family val="1"/>
      <charset val="128"/>
    </font>
    <font>
      <sz val="10"/>
      <color indexed="8"/>
      <name val="ＭＳ Ｐゴシック"/>
      <family val="3"/>
      <charset val="128"/>
    </font>
    <font>
      <sz val="8"/>
      <name val="ＭＳ Ｐゴシック"/>
      <family val="3"/>
      <charset val="128"/>
    </font>
    <font>
      <sz val="10"/>
      <color indexed="8"/>
      <name val="ＭＳ Ｐ明朝"/>
      <family val="1"/>
      <charset val="128"/>
    </font>
    <font>
      <sz val="9.5"/>
      <color indexed="8"/>
      <name val="ＭＳ Ｐ明朝"/>
      <family val="1"/>
      <charset val="128"/>
    </font>
    <font>
      <u/>
      <sz val="9.5"/>
      <color indexed="8"/>
      <name val="ＭＳ Ｐ明朝"/>
      <family val="1"/>
      <charset val="128"/>
    </font>
    <font>
      <sz val="12"/>
      <name val="ＭＳ Ｐゴシック"/>
      <family val="3"/>
      <charset val="128"/>
    </font>
    <font>
      <sz val="13"/>
      <name val="ＭＳ 明朝"/>
      <family val="1"/>
      <charset val="128"/>
    </font>
    <font>
      <sz val="13"/>
      <name val="ＭＳ Ｐゴシック"/>
      <family val="3"/>
      <charset val="128"/>
    </font>
    <font>
      <sz val="8"/>
      <color indexed="8"/>
      <name val="ＭＳ Ｐゴシック"/>
      <family val="3"/>
      <charset val="128"/>
    </font>
    <font>
      <sz val="12"/>
      <color indexed="8"/>
      <name val="ＭＳ ゴシック"/>
      <family val="3"/>
      <charset val="128"/>
    </font>
    <font>
      <sz val="10"/>
      <color indexed="8"/>
      <name val="ＭＳ ゴシック"/>
      <family val="3"/>
      <charset val="128"/>
    </font>
    <font>
      <sz val="11"/>
      <color indexed="8"/>
      <name val="ＭＳ ゴシック"/>
      <family val="3"/>
      <charset val="128"/>
    </font>
    <font>
      <b/>
      <sz val="10"/>
      <color indexed="8"/>
      <name val="ＭＳ 明朝"/>
      <family val="1"/>
      <charset val="128"/>
    </font>
    <font>
      <sz val="11"/>
      <name val="ＭＳ Ｐゴシック"/>
      <family val="3"/>
      <charset val="128"/>
    </font>
    <font>
      <b/>
      <sz val="18"/>
      <color indexed="8"/>
      <name val="HG正楷書体-PRO"/>
      <family val="4"/>
      <charset val="128"/>
    </font>
    <font>
      <b/>
      <sz val="16"/>
      <color indexed="8"/>
      <name val="ＭＳ ゴシック"/>
      <family val="3"/>
      <charset val="128"/>
    </font>
    <font>
      <sz val="9"/>
      <color rgb="FF000000"/>
      <name val="ＭＳ Ｐ明朝"/>
      <family val="1"/>
      <charset val="128"/>
    </font>
    <font>
      <sz val="10"/>
      <color rgb="FF000000"/>
      <name val="ＭＳ Ｐ明朝"/>
      <family val="1"/>
      <charset val="128"/>
    </font>
    <font>
      <sz val="7"/>
      <color rgb="FF000000"/>
      <name val="ＭＳ Ｐ明朝"/>
      <family val="1"/>
      <charset val="128"/>
    </font>
    <font>
      <sz val="13"/>
      <color indexed="8"/>
      <name val="ＭＳ 明朝"/>
      <family val="1"/>
      <charset val="128"/>
    </font>
    <font>
      <sz val="9.5"/>
      <color indexed="8"/>
      <name val="ＭＳ 明朝"/>
      <family val="1"/>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2"/>
      <color rgb="FF0070C0"/>
      <name val="游ゴシック"/>
      <family val="3"/>
      <charset val="128"/>
    </font>
  </fonts>
  <fills count="3">
    <fill>
      <patternFill patternType="none"/>
    </fill>
    <fill>
      <patternFill patternType="gray125"/>
    </fill>
    <fill>
      <patternFill patternType="solid">
        <fgColor rgb="FFCCFFCC"/>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32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3" fillId="0" borderId="7" xfId="0" applyFont="1" applyBorder="1">
      <alignment vertical="center"/>
    </xf>
    <xf numFmtId="0" fontId="12" fillId="0" borderId="0" xfId="0" applyFont="1" applyAlignment="1">
      <alignment horizontal="center" vertical="center"/>
    </xf>
    <xf numFmtId="0" fontId="7" fillId="0" borderId="0" xfId="0" applyFont="1" applyAlignment="1">
      <alignment horizontal="center" vertical="center"/>
    </xf>
    <xf numFmtId="0" fontId="5" fillId="0" borderId="7"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9" fillId="0" borderId="1" xfId="0" applyFont="1" applyBorder="1" applyAlignment="1">
      <alignment vertical="center" wrapText="1"/>
    </xf>
    <xf numFmtId="0" fontId="12" fillId="0" borderId="0" xfId="0" applyFont="1">
      <alignment vertical="center"/>
    </xf>
    <xf numFmtId="0" fontId="14" fillId="0" borderId="0" xfId="0" applyFont="1">
      <alignment vertical="center"/>
    </xf>
    <xf numFmtId="0" fontId="15" fillId="0" borderId="11" xfId="0" applyFont="1" applyBorder="1" applyAlignment="1">
      <alignment horizontal="left" vertical="top"/>
    </xf>
    <xf numFmtId="0" fontId="5" fillId="0" borderId="7" xfId="0" applyFont="1" applyBorder="1">
      <alignment vertical="center"/>
    </xf>
    <xf numFmtId="0" fontId="9" fillId="0" borderId="9" xfId="0" applyFont="1" applyBorder="1" applyAlignment="1">
      <alignment horizontal="center" vertical="center" wrapText="1"/>
    </xf>
    <xf numFmtId="0" fontId="14"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right" vertical="center"/>
    </xf>
    <xf numFmtId="0" fontId="18" fillId="0" borderId="11" xfId="0" applyFont="1" applyBorder="1" applyAlignment="1">
      <alignment vertical="top"/>
    </xf>
    <xf numFmtId="0" fontId="3" fillId="0" borderId="12" xfId="0" applyFont="1" applyBorder="1">
      <alignment vertical="center"/>
    </xf>
    <xf numFmtId="0" fontId="2" fillId="0" borderId="13" xfId="0" applyFont="1" applyBorder="1">
      <alignment vertical="center"/>
    </xf>
    <xf numFmtId="0" fontId="4" fillId="0" borderId="12" xfId="0" applyFont="1" applyBorder="1">
      <alignment vertical="center"/>
    </xf>
    <xf numFmtId="0" fontId="5" fillId="0" borderId="14" xfId="0" applyFont="1" applyBorder="1">
      <alignment vertical="center"/>
    </xf>
    <xf numFmtId="0" fontId="3" fillId="0" borderId="15" xfId="0" applyFont="1" applyBorder="1">
      <alignment vertical="center"/>
    </xf>
    <xf numFmtId="0" fontId="2" fillId="0" borderId="14" xfId="0" applyFont="1" applyBorder="1">
      <alignment vertical="center"/>
    </xf>
    <xf numFmtId="0" fontId="3" fillId="0" borderId="16" xfId="0" applyFont="1" applyBorder="1">
      <alignment vertical="center"/>
    </xf>
    <xf numFmtId="0" fontId="3" fillId="0" borderId="17"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21" fillId="0" borderId="16" xfId="0" applyFont="1" applyBorder="1" applyAlignment="1">
      <alignment vertical="center" wrapText="1"/>
    </xf>
    <xf numFmtId="0" fontId="13" fillId="0" borderId="17" xfId="0" applyFont="1" applyBorder="1" applyAlignment="1">
      <alignment vertical="top"/>
    </xf>
    <xf numFmtId="0" fontId="18" fillId="0" borderId="0" xfId="0" applyFont="1" applyAlignment="1">
      <alignment vertical="top"/>
    </xf>
    <xf numFmtId="0" fontId="12" fillId="0" borderId="0" xfId="0" applyFont="1" applyAlignment="1">
      <alignment vertical="center" wrapText="1"/>
    </xf>
    <xf numFmtId="0" fontId="7" fillId="0" borderId="0" xfId="0" applyFont="1" applyAlignment="1">
      <alignment horizontal="left" vertical="center"/>
    </xf>
    <xf numFmtId="0" fontId="3" fillId="0" borderId="20" xfId="0" applyFont="1" applyBorder="1">
      <alignment vertical="center"/>
    </xf>
    <xf numFmtId="0" fontId="14" fillId="0" borderId="22" xfId="0" applyFont="1" applyBorder="1" applyAlignment="1">
      <alignment horizontal="left" vertical="center"/>
    </xf>
    <xf numFmtId="0" fontId="14" fillId="0" borderId="17" xfId="0" applyFont="1" applyBorder="1">
      <alignment vertical="center"/>
    </xf>
    <xf numFmtId="0" fontId="2" fillId="0" borderId="19" xfId="0" applyFont="1" applyBorder="1">
      <alignment vertical="center"/>
    </xf>
    <xf numFmtId="0" fontId="4" fillId="0" borderId="20"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11" fillId="0" borderId="17" xfId="0" applyFont="1" applyBorder="1">
      <alignment vertical="center"/>
    </xf>
    <xf numFmtId="0" fontId="10" fillId="0" borderId="17"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lignment vertical="center"/>
    </xf>
    <xf numFmtId="0" fontId="7" fillId="0" borderId="0" xfId="0" applyFont="1" applyAlignment="1">
      <alignment vertical="center" wrapText="1"/>
    </xf>
    <xf numFmtId="0" fontId="24" fillId="0" borderId="0" xfId="0" applyFont="1">
      <alignment vertical="center"/>
    </xf>
    <xf numFmtId="0" fontId="18" fillId="0" borderId="17" xfId="0" applyFont="1" applyBorder="1" applyAlignment="1">
      <alignment vertical="top"/>
    </xf>
    <xf numFmtId="0" fontId="3" fillId="0" borderId="11" xfId="0" applyFont="1" applyBorder="1">
      <alignment vertical="center"/>
    </xf>
    <xf numFmtId="0" fontId="16" fillId="0" borderId="7" xfId="0" applyFont="1" applyBorder="1" applyAlignment="1">
      <alignment horizontal="left" vertical="center" wrapText="1"/>
    </xf>
    <xf numFmtId="0" fontId="28" fillId="0" borderId="0" xfId="0" applyFont="1">
      <alignment vertical="center"/>
    </xf>
    <xf numFmtId="0" fontId="18" fillId="0" borderId="17" xfId="0" applyFont="1" applyBorder="1" applyAlignment="1">
      <alignment horizontal="center" vertical="top"/>
    </xf>
    <xf numFmtId="0" fontId="13" fillId="0" borderId="17" xfId="0" applyFont="1" applyBorder="1" applyAlignment="1">
      <alignment horizontal="center" vertical="top"/>
    </xf>
    <xf numFmtId="0" fontId="30" fillId="0" borderId="0" xfId="0" applyFont="1">
      <alignment vertical="center"/>
    </xf>
    <xf numFmtId="0" fontId="10" fillId="0" borderId="0" xfId="0" applyFont="1" applyAlignment="1">
      <alignment vertical="center" wrapText="1"/>
    </xf>
    <xf numFmtId="0" fontId="7" fillId="0" borderId="11" xfId="0" applyFont="1" applyBorder="1" applyAlignment="1">
      <alignment vertical="center" wrapText="1"/>
    </xf>
    <xf numFmtId="0" fontId="9" fillId="0" borderId="0" xfId="0" applyFont="1" applyAlignment="1">
      <alignment vertical="center" wrapText="1"/>
    </xf>
    <xf numFmtId="0" fontId="3" fillId="0" borderId="0" xfId="0" applyFont="1" applyAlignment="1">
      <alignment vertical="center" wrapText="1"/>
    </xf>
    <xf numFmtId="0" fontId="19"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pplyAlignment="1">
      <alignment horizontal="left" vertical="top"/>
    </xf>
    <xf numFmtId="0" fontId="20" fillId="0" borderId="0" xfId="0" applyFont="1">
      <alignment vertical="center"/>
    </xf>
    <xf numFmtId="0" fontId="21" fillId="0" borderId="17" xfId="0" applyFont="1" applyBorder="1" applyAlignment="1">
      <alignment vertical="center" wrapText="1"/>
    </xf>
    <xf numFmtId="0" fontId="2" fillId="0" borderId="17" xfId="0" applyFont="1" applyBorder="1">
      <alignment vertical="center"/>
    </xf>
    <xf numFmtId="0" fontId="7" fillId="0" borderId="2" xfId="0" applyFont="1" applyBorder="1" applyAlignment="1">
      <alignment vertical="center" wrapText="1"/>
    </xf>
    <xf numFmtId="0" fontId="14" fillId="0" borderId="1" xfId="0" applyFont="1" applyBorder="1">
      <alignment vertical="center"/>
    </xf>
    <xf numFmtId="0" fontId="3" fillId="0" borderId="1" xfId="0" applyFont="1" applyBorder="1">
      <alignment vertical="center"/>
    </xf>
    <xf numFmtId="0" fontId="12" fillId="0" borderId="1" xfId="0" applyFont="1" applyBorder="1">
      <alignment vertical="center"/>
    </xf>
    <xf numFmtId="0" fontId="4" fillId="0" borderId="35" xfId="0" applyFont="1" applyBorder="1">
      <alignment vertical="center"/>
    </xf>
    <xf numFmtId="0" fontId="18" fillId="0" borderId="0" xfId="0" applyFont="1" applyAlignment="1">
      <alignment horizontal="center" vertical="top"/>
    </xf>
    <xf numFmtId="0" fontId="3" fillId="0" borderId="28" xfId="0" applyFont="1" applyBorder="1">
      <alignment vertical="center"/>
    </xf>
    <xf numFmtId="0" fontId="24" fillId="0" borderId="1" xfId="0" applyFont="1" applyBorder="1">
      <alignment vertical="center"/>
    </xf>
    <xf numFmtId="0" fontId="7" fillId="0" borderId="1" xfId="0" applyFont="1" applyBorder="1" applyAlignment="1">
      <alignment horizontal="center" vertical="center"/>
    </xf>
    <xf numFmtId="0" fontId="2" fillId="0" borderId="1" xfId="0" applyFont="1" applyBorder="1">
      <alignment vertical="center"/>
    </xf>
    <xf numFmtId="0" fontId="7" fillId="0" borderId="1" xfId="0" applyFont="1" applyBorder="1">
      <alignment vertical="center"/>
    </xf>
    <xf numFmtId="0" fontId="2" fillId="0" borderId="33" xfId="0" applyFont="1" applyBorder="1">
      <alignment vertical="center"/>
    </xf>
    <xf numFmtId="0" fontId="18" fillId="0" borderId="11" xfId="0" applyFont="1" applyBorder="1" applyAlignment="1">
      <alignment horizontal="center" vertical="top"/>
    </xf>
    <xf numFmtId="176" fontId="38" fillId="0" borderId="0" xfId="0" applyNumberFormat="1" applyFont="1" applyAlignment="1">
      <alignment vertical="center" shrinkToFit="1"/>
    </xf>
    <xf numFmtId="0" fontId="4" fillId="0" borderId="28"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18" fillId="0" borderId="26" xfId="0" applyFont="1" applyBorder="1" applyAlignment="1">
      <alignment horizontal="center" vertical="top"/>
    </xf>
    <xf numFmtId="0" fontId="18" fillId="0" borderId="1" xfId="0" applyFont="1" applyBorder="1" applyAlignment="1">
      <alignment horizontal="center" vertical="top"/>
    </xf>
    <xf numFmtId="0" fontId="7" fillId="0" borderId="1" xfId="0" applyFont="1" applyBorder="1" applyAlignment="1">
      <alignment horizontal="left" vertical="center"/>
    </xf>
    <xf numFmtId="0" fontId="5" fillId="0" borderId="33" xfId="0" applyFont="1" applyBorder="1">
      <alignment vertical="center"/>
    </xf>
    <xf numFmtId="0" fontId="33" fillId="0" borderId="0" xfId="0" applyFont="1" applyAlignment="1"/>
    <xf numFmtId="176" fontId="38" fillId="0" borderId="0" xfId="1" applyNumberFormat="1" applyFont="1" applyBorder="1" applyAlignment="1">
      <alignment vertical="center" shrinkToFit="1"/>
    </xf>
    <xf numFmtId="0" fontId="17" fillId="0" borderId="0" xfId="0" applyFont="1" applyAlignment="1"/>
    <xf numFmtId="0" fontId="31" fillId="0" borderId="0" xfId="0" applyFont="1" applyAlignment="1"/>
    <xf numFmtId="0" fontId="34" fillId="0" borderId="0" xfId="0" applyFont="1" applyAlignment="1">
      <alignment vertical="center" wrapText="1"/>
    </xf>
    <xf numFmtId="176" fontId="38" fillId="0" borderId="0" xfId="0" applyNumberFormat="1" applyFont="1" applyAlignment="1">
      <alignment vertical="center" wrapText="1"/>
    </xf>
    <xf numFmtId="0" fontId="35" fillId="0" borderId="16" xfId="0" applyFont="1" applyBorder="1" applyAlignment="1">
      <alignment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13" fillId="0" borderId="12" xfId="0" applyFont="1" applyBorder="1" applyAlignment="1">
      <alignment vertical="center" wrapText="1"/>
    </xf>
    <xf numFmtId="0" fontId="13" fillId="0" borderId="0" xfId="0" applyFont="1" applyAlignment="1">
      <alignment vertical="center" wrapText="1"/>
    </xf>
    <xf numFmtId="0" fontId="14" fillId="0" borderId="17" xfId="0" applyFont="1" applyBorder="1" applyAlignment="1">
      <alignment horizontal="left" vertical="center"/>
    </xf>
    <xf numFmtId="0" fontId="29" fillId="0" borderId="0" xfId="0" applyFont="1">
      <alignment vertical="center"/>
    </xf>
    <xf numFmtId="176" fontId="38" fillId="0" borderId="1" xfId="0" applyNumberFormat="1" applyFont="1" applyBorder="1" applyAlignment="1">
      <alignment horizontal="center" vertical="center"/>
    </xf>
    <xf numFmtId="0" fontId="14" fillId="0" borderId="2" xfId="0" applyFont="1" applyBorder="1">
      <alignment vertical="center"/>
    </xf>
    <xf numFmtId="0" fontId="7" fillId="0" borderId="26"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27" xfId="0" applyFont="1" applyBorder="1">
      <alignment vertical="center"/>
    </xf>
    <xf numFmtId="0" fontId="2" fillId="0" borderId="7" xfId="0" applyFont="1" applyBorder="1">
      <alignment vertical="center"/>
    </xf>
    <xf numFmtId="0" fontId="4" fillId="0" borderId="0" xfId="0" applyFont="1" applyAlignment="1">
      <alignment vertical="center" wrapText="1"/>
    </xf>
    <xf numFmtId="0" fontId="16" fillId="0" borderId="0" xfId="0" applyFont="1" applyAlignment="1">
      <alignment vertical="center" wrapText="1"/>
    </xf>
    <xf numFmtId="0" fontId="26" fillId="0" borderId="0" xfId="0" applyFont="1" applyAlignment="1">
      <alignment vertical="center" wrapText="1"/>
    </xf>
    <xf numFmtId="176" fontId="38" fillId="0" borderId="0" xfId="0" applyNumberFormat="1" applyFont="1" applyAlignment="1">
      <alignment horizontal="center" vertical="center"/>
    </xf>
    <xf numFmtId="176" fontId="38" fillId="0" borderId="1" xfId="0" applyNumberFormat="1" applyFont="1" applyBorder="1" applyAlignment="1">
      <alignment vertical="center" shrinkToFit="1"/>
    </xf>
    <xf numFmtId="0" fontId="25" fillId="0" borderId="0" xfId="0" applyFont="1" applyAlignment="1">
      <alignment vertical="center" wrapText="1"/>
    </xf>
    <xf numFmtId="0" fontId="23" fillId="0" borderId="0" xfId="0" applyFont="1">
      <alignment vertical="center"/>
    </xf>
    <xf numFmtId="0" fontId="32" fillId="0" borderId="17" xfId="0" applyFont="1" applyBorder="1">
      <alignment vertical="center"/>
    </xf>
    <xf numFmtId="0" fontId="33" fillId="0" borderId="17" xfId="0" applyFont="1" applyBorder="1" applyAlignment="1"/>
    <xf numFmtId="0" fontId="33" fillId="0" borderId="7" xfId="0" applyFont="1" applyBorder="1" applyAlignment="1"/>
    <xf numFmtId="0" fontId="3" fillId="0" borderId="25" xfId="0" applyFont="1" applyBorder="1">
      <alignment vertical="center"/>
    </xf>
    <xf numFmtId="0" fontId="32" fillId="0" borderId="7" xfId="0" applyFont="1" applyBorder="1">
      <alignment vertical="center"/>
    </xf>
    <xf numFmtId="0" fontId="4" fillId="0" borderId="7" xfId="0" applyFont="1" applyBorder="1">
      <alignment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48" fillId="0" borderId="0" xfId="0" applyFont="1" applyAlignment="1">
      <alignment vertical="top"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4" fillId="0" borderId="11" xfId="0" applyFont="1" applyBorder="1">
      <alignment vertical="center"/>
    </xf>
    <xf numFmtId="0" fontId="14" fillId="0" borderId="0" xfId="0" applyFont="1">
      <alignment vertical="center"/>
    </xf>
    <xf numFmtId="176" fontId="47" fillId="0" borderId="7" xfId="0" applyNumberFormat="1" applyFont="1" applyBorder="1" applyAlignment="1">
      <alignment vertical="center" shrinkToFit="1"/>
    </xf>
    <xf numFmtId="176" fontId="47" fillId="0" borderId="8" xfId="0" applyNumberFormat="1" applyFont="1" applyBorder="1" applyAlignment="1">
      <alignment vertical="center" shrinkToFit="1"/>
    </xf>
    <xf numFmtId="176" fontId="47" fillId="0" borderId="1" xfId="0" applyNumberFormat="1" applyFont="1" applyBorder="1" applyAlignment="1">
      <alignment vertical="center" shrinkToFit="1"/>
    </xf>
    <xf numFmtId="176" fontId="47" fillId="0" borderId="27" xfId="0" applyNumberFormat="1" applyFont="1" applyBorder="1" applyAlignment="1">
      <alignment vertical="center" shrinkToFit="1"/>
    </xf>
    <xf numFmtId="176" fontId="34" fillId="0" borderId="10" xfId="0" applyNumberFormat="1" applyFont="1" applyBorder="1" applyAlignment="1">
      <alignment vertical="center" shrinkToFit="1"/>
    </xf>
    <xf numFmtId="176" fontId="34" fillId="0" borderId="7" xfId="0" applyNumberFormat="1" applyFont="1" applyBorder="1" applyAlignment="1">
      <alignment vertical="center" shrinkToFit="1"/>
    </xf>
    <xf numFmtId="176" fontId="34" fillId="0" borderId="26" xfId="0" applyNumberFormat="1" applyFont="1" applyBorder="1" applyAlignment="1">
      <alignment vertical="center" shrinkToFit="1"/>
    </xf>
    <xf numFmtId="176" fontId="34" fillId="0" borderId="1" xfId="0" applyNumberFormat="1" applyFont="1" applyBorder="1" applyAlignment="1">
      <alignment vertical="center" shrinkToFit="1"/>
    </xf>
    <xf numFmtId="0" fontId="7"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43" fillId="0" borderId="12" xfId="0" applyFont="1" applyBorder="1" applyAlignment="1">
      <alignment horizontal="center" vertical="center" wrapText="1"/>
    </xf>
    <xf numFmtId="0" fontId="43" fillId="0" borderId="0" xfId="0" applyFont="1" applyAlignment="1">
      <alignment horizontal="center" vertical="center"/>
    </xf>
    <xf numFmtId="0" fontId="43" fillId="0" borderId="2" xfId="0" applyFont="1" applyBorder="1" applyAlignment="1">
      <alignment horizontal="center" vertical="center"/>
    </xf>
    <xf numFmtId="0" fontId="43" fillId="0" borderId="12" xfId="0" applyFont="1" applyBorder="1" applyAlignment="1">
      <alignment horizontal="center" vertical="center"/>
    </xf>
    <xf numFmtId="176" fontId="47" fillId="2" borderId="10" xfId="0" applyNumberFormat="1" applyFont="1" applyFill="1" applyBorder="1" applyAlignment="1" applyProtection="1">
      <alignment horizontal="center" vertical="center" shrinkToFit="1"/>
      <protection locked="0"/>
    </xf>
    <xf numFmtId="176" fontId="47" fillId="2" borderId="7" xfId="0" applyNumberFormat="1" applyFont="1" applyFill="1" applyBorder="1" applyAlignment="1" applyProtection="1">
      <alignment horizontal="center" vertical="center" shrinkToFit="1"/>
      <protection locked="0"/>
    </xf>
    <xf numFmtId="176" fontId="47" fillId="2" borderId="8" xfId="0" applyNumberFormat="1" applyFont="1" applyFill="1" applyBorder="1" applyAlignment="1" applyProtection="1">
      <alignment horizontal="center" vertical="center" shrinkToFit="1"/>
      <protection locked="0"/>
    </xf>
    <xf numFmtId="176" fontId="47" fillId="2" borderId="26" xfId="0" applyNumberFormat="1" applyFont="1" applyFill="1" applyBorder="1" applyAlignment="1" applyProtection="1">
      <alignment horizontal="center" vertical="center" shrinkToFit="1"/>
      <protection locked="0"/>
    </xf>
    <xf numFmtId="176" fontId="47" fillId="2" borderId="1" xfId="0" applyNumberFormat="1" applyFont="1" applyFill="1" applyBorder="1" applyAlignment="1" applyProtection="1">
      <alignment horizontal="center" vertical="center" shrinkToFit="1"/>
      <protection locked="0"/>
    </xf>
    <xf numFmtId="176" fontId="47" fillId="2" borderId="27"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Alignment="1">
      <alignment horizontal="right"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7" fillId="0" borderId="11" xfId="0" applyFont="1" applyBorder="1" applyAlignment="1">
      <alignment vertical="center" wrapText="1"/>
    </xf>
    <xf numFmtId="0" fontId="7" fillId="0" borderId="0" xfId="0" applyFont="1" applyAlignment="1">
      <alignment vertical="center" wrapText="1"/>
    </xf>
    <xf numFmtId="0" fontId="7" fillId="0" borderId="2" xfId="0" applyFont="1" applyBorder="1" applyAlignment="1">
      <alignment vertical="center" wrapText="1"/>
    </xf>
    <xf numFmtId="176" fontId="47" fillId="0" borderId="0" xfId="0" applyNumberFormat="1" applyFont="1" applyAlignment="1">
      <alignment vertical="center" shrinkToFit="1"/>
    </xf>
    <xf numFmtId="176" fontId="47" fillId="0" borderId="2" xfId="0" applyNumberFormat="1" applyFont="1" applyBorder="1" applyAlignment="1">
      <alignment vertical="center" shrinkToFi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2" fillId="0" borderId="10" xfId="0" applyFont="1" applyBorder="1">
      <alignment vertical="center"/>
    </xf>
    <xf numFmtId="0" fontId="2" fillId="0" borderId="7" xfId="0" applyFont="1" applyBorder="1">
      <alignment vertical="center"/>
    </xf>
    <xf numFmtId="0" fontId="2" fillId="0" borderId="26" xfId="0" applyFont="1" applyBorder="1">
      <alignment vertical="center"/>
    </xf>
    <xf numFmtId="0" fontId="2" fillId="0" borderId="1" xfId="0" applyFont="1" applyBorder="1">
      <alignment vertical="center"/>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0" xfId="0" applyFont="1" applyAlignment="1">
      <alignment vertical="center" wrapText="1"/>
    </xf>
    <xf numFmtId="0" fontId="26" fillId="0" borderId="2" xfId="0" applyFont="1" applyBorder="1" applyAlignment="1">
      <alignment vertical="center" wrapText="1"/>
    </xf>
    <xf numFmtId="0" fontId="26" fillId="0" borderId="1" xfId="0" applyFont="1" applyBorder="1" applyAlignment="1">
      <alignment vertical="center" wrapText="1"/>
    </xf>
    <xf numFmtId="0" fontId="26" fillId="0" borderId="27" xfId="0" applyFont="1" applyBorder="1" applyAlignment="1">
      <alignment vertical="center" wrapText="1"/>
    </xf>
    <xf numFmtId="176" fontId="47" fillId="2" borderId="11" xfId="0" applyNumberFormat="1" applyFont="1" applyFill="1" applyBorder="1" applyAlignment="1" applyProtection="1">
      <alignment horizontal="center" vertical="center" shrinkToFit="1"/>
      <protection locked="0"/>
    </xf>
    <xf numFmtId="176" fontId="47" fillId="2" borderId="0" xfId="0" applyNumberFormat="1" applyFont="1" applyFill="1" applyAlignment="1" applyProtection="1">
      <alignment horizontal="center" vertical="center" shrinkToFit="1"/>
      <protection locked="0"/>
    </xf>
    <xf numFmtId="176" fontId="47" fillId="2" borderId="2" xfId="0" applyNumberFormat="1" applyFont="1" applyFill="1" applyBorder="1" applyAlignment="1" applyProtection="1">
      <alignment horizontal="center" vertical="center" shrinkToFit="1"/>
      <protection locked="0"/>
    </xf>
    <xf numFmtId="0" fontId="3" fillId="0" borderId="11" xfId="0" applyFont="1" applyBorder="1">
      <alignment vertical="center"/>
    </xf>
    <xf numFmtId="0" fontId="3" fillId="0" borderId="2" xfId="0" applyFont="1" applyBorder="1">
      <alignment vertical="center"/>
    </xf>
    <xf numFmtId="0" fontId="14" fillId="0" borderId="10" xfId="0" applyFont="1" applyBorder="1">
      <alignment vertical="center"/>
    </xf>
    <xf numFmtId="0" fontId="14" fillId="0" borderId="7" xfId="0" applyFont="1" applyBorder="1">
      <alignment vertical="center"/>
    </xf>
    <xf numFmtId="0" fontId="14" fillId="0" borderId="26" xfId="0" applyFont="1" applyBorder="1">
      <alignment vertical="center"/>
    </xf>
    <xf numFmtId="0" fontId="14" fillId="0" borderId="1" xfId="0" applyFont="1" applyBorder="1">
      <alignment vertical="center"/>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2" xfId="0" applyFont="1" applyBorder="1" applyAlignment="1">
      <alignment vertical="center" wrapText="1"/>
    </xf>
    <xf numFmtId="0" fontId="25" fillId="0" borderId="1" xfId="0" applyFont="1" applyBorder="1" applyAlignment="1">
      <alignment vertical="center" wrapText="1"/>
    </xf>
    <xf numFmtId="0" fontId="25" fillId="0" borderId="27" xfId="0" applyFont="1" applyBorder="1" applyAlignment="1">
      <alignment vertical="center" wrapText="1"/>
    </xf>
    <xf numFmtId="0" fontId="14" fillId="0" borderId="2" xfId="0" applyFont="1" applyBorder="1">
      <alignment vertical="center"/>
    </xf>
    <xf numFmtId="0" fontId="7" fillId="0" borderId="0" xfId="0" applyFont="1">
      <alignment vertical="center"/>
    </xf>
    <xf numFmtId="0" fontId="9" fillId="0" borderId="0" xfId="0" applyFont="1" applyAlignment="1">
      <alignment vertical="center" wrapText="1"/>
    </xf>
    <xf numFmtId="0" fontId="37" fillId="2" borderId="1" xfId="0" applyFont="1" applyFill="1" applyBorder="1" applyAlignment="1" applyProtection="1">
      <alignment horizontal="center" vertical="center" shrinkToFit="1"/>
      <protection locked="0"/>
    </xf>
    <xf numFmtId="0" fontId="4" fillId="0" borderId="0" xfId="0" applyFont="1" applyAlignment="1">
      <alignment horizontal="center"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1" xfId="0" applyFont="1" applyBorder="1" applyAlignment="1">
      <alignment vertical="center" wrapText="1"/>
    </xf>
    <xf numFmtId="0" fontId="9" fillId="0" borderId="2" xfId="0" applyFont="1" applyBorder="1" applyAlignment="1">
      <alignment vertical="center" wrapText="1"/>
    </xf>
    <xf numFmtId="0" fontId="9" fillId="0" borderId="26" xfId="0" applyFont="1" applyBorder="1" applyAlignment="1">
      <alignment vertical="center" wrapText="1"/>
    </xf>
    <xf numFmtId="0" fontId="9" fillId="0" borderId="1" xfId="0" applyFont="1" applyBorder="1" applyAlignment="1">
      <alignment vertical="center" wrapText="1"/>
    </xf>
    <xf numFmtId="0" fontId="9" fillId="0" borderId="27" xfId="0" applyFont="1" applyBorder="1" applyAlignment="1">
      <alignment vertical="center" wrapText="1"/>
    </xf>
    <xf numFmtId="0" fontId="18" fillId="0" borderId="11" xfId="0" applyFont="1" applyBorder="1" applyAlignment="1">
      <alignment horizontal="center" vertical="top"/>
    </xf>
    <xf numFmtId="0" fontId="18" fillId="0" borderId="0" xfId="0" applyFont="1" applyAlignment="1">
      <alignment horizontal="center" vertical="top"/>
    </xf>
    <xf numFmtId="0" fontId="9" fillId="0" borderId="3" xfId="0" applyFont="1" applyBorder="1" applyAlignment="1">
      <alignment horizontal="center" wrapText="1"/>
    </xf>
    <xf numFmtId="0" fontId="9" fillId="0" borderId="9" xfId="0" applyFont="1" applyBorder="1" applyAlignment="1">
      <alignment horizontal="center" wrapText="1"/>
    </xf>
    <xf numFmtId="0" fontId="9" fillId="0" borderId="38" xfId="0" applyFont="1" applyBorder="1" applyAlignment="1">
      <alignment horizontal="center" wrapText="1"/>
    </xf>
    <xf numFmtId="0" fontId="44" fillId="2" borderId="3"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4" fillId="2" borderId="34" xfId="0" applyFont="1" applyFill="1" applyBorder="1" applyAlignment="1" applyProtection="1">
      <alignment horizontal="center" vertical="center"/>
      <protection locked="0"/>
    </xf>
    <xf numFmtId="0" fontId="44" fillId="2" borderId="24" xfId="0" applyFont="1" applyFill="1" applyBorder="1" applyAlignment="1" applyProtection="1">
      <alignment horizontal="center" vertical="center"/>
      <protection locked="0"/>
    </xf>
    <xf numFmtId="0" fontId="13" fillId="0" borderId="25" xfId="0" applyFont="1" applyBorder="1" applyAlignment="1">
      <alignment horizontal="center" vertical="top"/>
    </xf>
    <xf numFmtId="0" fontId="13" fillId="0" borderId="17" xfId="0" applyFont="1" applyBorder="1" applyAlignment="1">
      <alignment horizontal="center" vertical="top"/>
    </xf>
    <xf numFmtId="0" fontId="22" fillId="0" borderId="0" xfId="0" applyFont="1" applyAlignment="1">
      <alignment horizontal="center" vertical="center"/>
    </xf>
    <xf numFmtId="0" fontId="44" fillId="2" borderId="1" xfId="0" applyFont="1" applyFill="1" applyBorder="1" applyAlignment="1" applyProtection="1">
      <alignment horizontal="center" vertical="center"/>
      <protection locked="0"/>
    </xf>
    <xf numFmtId="0" fontId="14" fillId="0" borderId="0" xfId="0" applyFont="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2" borderId="6" xfId="0" applyFont="1" applyFill="1" applyBorder="1" applyAlignment="1" applyProtection="1">
      <alignment horizontal="center" vertical="center"/>
      <protection locked="0"/>
    </xf>
    <xf numFmtId="0" fontId="9" fillId="0" borderId="0" xfId="0" applyFont="1">
      <alignment vertical="center"/>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46" fillId="2" borderId="3"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46" fillId="2" borderId="24" xfId="0" applyFont="1" applyFill="1" applyBorder="1" applyAlignment="1" applyProtection="1">
      <alignment horizontal="center" vertical="center"/>
      <protection locked="0"/>
    </xf>
    <xf numFmtId="0" fontId="3" fillId="0" borderId="36"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9" fillId="0" borderId="26" xfId="0" applyFont="1" applyBorder="1" applyAlignment="1">
      <alignment horizontal="center"/>
    </xf>
    <xf numFmtId="0" fontId="9" fillId="0" borderId="1" xfId="0" applyFont="1" applyBorder="1" applyAlignment="1">
      <alignment horizontal="center"/>
    </xf>
    <xf numFmtId="0" fontId="9" fillId="0" borderId="33" xfId="0" applyFont="1" applyBorder="1" applyAlignment="1">
      <alignment horizontal="center"/>
    </xf>
    <xf numFmtId="0" fontId="9" fillId="0" borderId="37" xfId="0" applyFont="1" applyBorder="1" applyAlignment="1">
      <alignment horizontal="center"/>
    </xf>
    <xf numFmtId="0" fontId="9" fillId="0" borderId="9" xfId="0" applyFont="1" applyBorder="1" applyAlignment="1">
      <alignment horizontal="center"/>
    </xf>
    <xf numFmtId="0" fontId="9" fillId="0" borderId="24" xfId="0" applyFont="1" applyBorder="1" applyAlignment="1">
      <alignment horizontal="center"/>
    </xf>
    <xf numFmtId="0" fontId="42" fillId="0" borderId="0" xfId="0" applyFont="1" applyAlignment="1">
      <alignment vertical="center" wrapText="1"/>
    </xf>
    <xf numFmtId="0" fontId="42" fillId="0" borderId="0" xfId="0" applyFont="1" applyAlignment="1">
      <alignment horizontal="center" vertical="center" wrapText="1"/>
    </xf>
    <xf numFmtId="0" fontId="42" fillId="0" borderId="0" xfId="0" applyFont="1" applyAlignment="1">
      <alignment wrapText="1"/>
    </xf>
    <xf numFmtId="0" fontId="17" fillId="0" borderId="11" xfId="0" applyFont="1" applyBorder="1" applyAlignment="1">
      <alignment vertical="top"/>
    </xf>
    <xf numFmtId="0" fontId="17" fillId="0" borderId="0" xfId="0" applyFont="1" applyAlignment="1">
      <alignment vertical="top"/>
    </xf>
    <xf numFmtId="0" fontId="24" fillId="0" borderId="0" xfId="0" applyFont="1">
      <alignment vertical="center"/>
    </xf>
    <xf numFmtId="0" fontId="9" fillId="0" borderId="31" xfId="0" applyFont="1" applyBorder="1" applyAlignment="1">
      <alignment horizontal="center" wrapText="1"/>
    </xf>
    <xf numFmtId="0" fontId="9" fillId="0" borderId="31" xfId="0" applyFont="1" applyBorder="1" applyAlignment="1">
      <alignment horizontal="center"/>
    </xf>
    <xf numFmtId="0" fontId="9" fillId="0" borderId="32" xfId="0" applyFont="1" applyBorder="1" applyAlignment="1">
      <alignment horizontal="center"/>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18" fillId="0" borderId="25" xfId="0" applyFont="1" applyBorder="1" applyAlignment="1">
      <alignment horizontal="center" vertical="top"/>
    </xf>
    <xf numFmtId="0" fontId="18" fillId="0" borderId="17" xfId="0" applyFont="1" applyBorder="1" applyAlignment="1">
      <alignment horizontal="center" vertical="top"/>
    </xf>
    <xf numFmtId="0" fontId="3" fillId="0" borderId="14" xfId="0" applyFont="1" applyBorder="1">
      <alignment vertical="center"/>
    </xf>
    <xf numFmtId="0" fontId="13" fillId="0" borderId="0" xfId="0" applyFont="1" applyAlignment="1">
      <alignment vertical="center" wrapText="1"/>
    </xf>
    <xf numFmtId="0" fontId="16" fillId="0" borderId="0" xfId="0" applyFont="1" applyAlignment="1">
      <alignment horizontal="center" vertical="center" wrapText="1"/>
    </xf>
    <xf numFmtId="0" fontId="17" fillId="0" borderId="26" xfId="0" applyFont="1" applyBorder="1" applyAlignment="1">
      <alignment vertical="top"/>
    </xf>
    <xf numFmtId="0" fontId="17" fillId="0" borderId="1" xfId="0" applyFont="1" applyBorder="1" applyAlignment="1">
      <alignment vertical="top"/>
    </xf>
    <xf numFmtId="0" fontId="24" fillId="0" borderId="1" xfId="0" applyFont="1" applyBorder="1">
      <alignment vertical="center"/>
    </xf>
    <xf numFmtId="0" fontId="12" fillId="0" borderId="2" xfId="0" applyFont="1" applyBorder="1" applyAlignment="1">
      <alignment horizontal="center" vertical="center"/>
    </xf>
    <xf numFmtId="176" fontId="47" fillId="0" borderId="10" xfId="0" applyNumberFormat="1" applyFont="1" applyBorder="1" applyAlignment="1">
      <alignment horizontal="center" vertical="center" shrinkToFit="1"/>
    </xf>
    <xf numFmtId="176" fontId="47" fillId="0" borderId="7" xfId="0" applyNumberFormat="1" applyFont="1" applyBorder="1" applyAlignment="1">
      <alignment horizontal="center" vertical="center" shrinkToFit="1"/>
    </xf>
    <xf numFmtId="176" fontId="47" fillId="0" borderId="8" xfId="0" applyNumberFormat="1" applyFont="1" applyBorder="1" applyAlignment="1">
      <alignment horizontal="center" vertical="center" shrinkToFit="1"/>
    </xf>
    <xf numFmtId="176" fontId="47" fillId="0" borderId="26" xfId="0" applyNumberFormat="1" applyFont="1" applyBorder="1" applyAlignment="1">
      <alignment horizontal="center" vertical="center" shrinkToFit="1"/>
    </xf>
    <xf numFmtId="176" fontId="47" fillId="0" borderId="1" xfId="0" applyNumberFormat="1" applyFont="1" applyBorder="1" applyAlignment="1">
      <alignment horizontal="center" vertical="center" shrinkToFit="1"/>
    </xf>
    <xf numFmtId="176" fontId="47" fillId="0" borderId="27" xfId="0" applyNumberFormat="1" applyFont="1" applyBorder="1" applyAlignment="1">
      <alignment horizontal="center" vertical="center" shrinkToFit="1"/>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14" fillId="0" borderId="36"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176" fontId="47" fillId="0" borderId="10" xfId="0" applyNumberFormat="1" applyFont="1" applyBorder="1" applyAlignment="1">
      <alignment vertical="center" shrinkToFit="1"/>
    </xf>
    <xf numFmtId="176" fontId="47" fillId="0" borderId="26" xfId="0" applyNumberFormat="1" applyFont="1" applyBorder="1" applyAlignment="1">
      <alignment vertical="center" shrinkToFit="1"/>
    </xf>
    <xf numFmtId="0" fontId="9" fillId="0" borderId="12" xfId="0" applyFont="1" applyBorder="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48" fillId="0" borderId="41" xfId="0" applyFont="1" applyBorder="1" applyAlignment="1">
      <alignment vertical="top" wrapText="1"/>
    </xf>
    <xf numFmtId="0" fontId="48" fillId="0" borderId="42" xfId="0" applyFont="1" applyBorder="1" applyAlignment="1">
      <alignment vertical="top" wrapText="1"/>
    </xf>
    <xf numFmtId="0" fontId="48" fillId="0" borderId="31" xfId="0" applyFont="1" applyBorder="1" applyAlignment="1">
      <alignment vertical="top" wrapText="1"/>
    </xf>
    <xf numFmtId="0" fontId="9" fillId="0" borderId="12" xfId="0" applyFont="1" applyBorder="1" applyAlignment="1">
      <alignment horizontal="center" vertical="top"/>
    </xf>
    <xf numFmtId="0" fontId="9" fillId="0" borderId="0" xfId="0" applyFont="1" applyAlignment="1">
      <alignment horizontal="center" vertical="top"/>
    </xf>
    <xf numFmtId="0" fontId="9" fillId="0" borderId="2" xfId="0" applyFont="1" applyBorder="1" applyAlignment="1">
      <alignment horizontal="center" vertical="top"/>
    </xf>
    <xf numFmtId="0" fontId="3" fillId="0" borderId="39" xfId="0" applyFont="1" applyBorder="1" applyAlignment="1">
      <alignment horizontal="center" vertical="center"/>
    </xf>
    <xf numFmtId="0" fontId="45" fillId="2" borderId="39" xfId="0" applyFont="1" applyFill="1" applyBorder="1" applyAlignment="1" applyProtection="1">
      <alignment horizontal="center" vertical="center"/>
      <protection locked="0"/>
    </xf>
    <xf numFmtId="0" fontId="16" fillId="0" borderId="11" xfId="0" applyFont="1" applyBorder="1" applyAlignment="1">
      <alignment vertical="center" wrapText="1"/>
    </xf>
    <xf numFmtId="0" fontId="16" fillId="0" borderId="0" xfId="0" applyFont="1" applyAlignment="1">
      <alignment vertical="center" wrapText="1"/>
    </xf>
    <xf numFmtId="176" fontId="47" fillId="0" borderId="11" xfId="0" applyNumberFormat="1" applyFont="1" applyBorder="1" applyAlignment="1">
      <alignment horizontal="center" vertical="center" shrinkToFit="1"/>
    </xf>
    <xf numFmtId="176" fontId="47" fillId="0" borderId="0" xfId="0" applyNumberFormat="1" applyFont="1" applyAlignment="1">
      <alignment horizontal="center" vertical="center" shrinkToFit="1"/>
    </xf>
    <xf numFmtId="176" fontId="47" fillId="0" borderId="2" xfId="0" applyNumberFormat="1" applyFont="1" applyBorder="1" applyAlignment="1">
      <alignment horizontal="center" vertical="center" shrinkToFit="1"/>
    </xf>
    <xf numFmtId="0" fontId="46" fillId="0" borderId="3" xfId="0" applyFont="1" applyBorder="1" applyAlignment="1">
      <alignment horizontal="center" vertical="center"/>
    </xf>
    <xf numFmtId="0" fontId="46" fillId="0" borderId="9" xfId="0" applyFont="1" applyBorder="1" applyAlignment="1">
      <alignment horizontal="center" vertical="center"/>
    </xf>
    <xf numFmtId="0" fontId="46" fillId="0" borderId="24" xfId="0" applyFont="1" applyBorder="1" applyAlignment="1">
      <alignment horizontal="center" vertical="center"/>
    </xf>
    <xf numFmtId="0" fontId="44" fillId="0" borderId="34" xfId="0" applyFont="1" applyBorder="1" applyAlignment="1">
      <alignment horizontal="center" vertical="center"/>
    </xf>
    <xf numFmtId="0" fontId="44" fillId="0" borderId="4" xfId="0" applyFont="1" applyBorder="1" applyAlignment="1">
      <alignment horizontal="center" vertical="center"/>
    </xf>
    <xf numFmtId="0" fontId="44" fillId="0" borderId="24" xfId="0" applyFont="1" applyBorder="1" applyAlignment="1">
      <alignment horizontal="center" vertical="center"/>
    </xf>
    <xf numFmtId="0" fontId="37" fillId="0" borderId="1" xfId="0" applyFont="1" applyBorder="1" applyAlignment="1">
      <alignment horizontal="center" vertical="center" shrinkToFit="1"/>
    </xf>
    <xf numFmtId="0" fontId="44" fillId="0" borderId="3" xfId="0" applyFont="1" applyBorder="1" applyAlignment="1">
      <alignment horizontal="center" vertical="center"/>
    </xf>
    <xf numFmtId="0" fontId="45" fillId="0" borderId="39" xfId="0" applyFont="1" applyBorder="1" applyAlignment="1">
      <alignment horizontal="center" vertical="center"/>
    </xf>
    <xf numFmtId="0" fontId="44" fillId="0" borderId="1" xfId="0" applyFont="1" applyBorder="1" applyAlignment="1">
      <alignment horizontal="center" vertical="center"/>
    </xf>
  </cellXfs>
  <cellStyles count="2">
    <cellStyle name="桁区切り" xfId="1" builtinId="6"/>
    <cellStyle name="標準" xfId="0" builtinId="0"/>
  </cellStyles>
  <dxfs count="4">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73269</xdr:colOff>
      <xdr:row>101</xdr:row>
      <xdr:rowOff>157006</xdr:rowOff>
    </xdr:from>
    <xdr:to>
      <xdr:col>17</xdr:col>
      <xdr:colOff>10467</xdr:colOff>
      <xdr:row>103</xdr:row>
      <xdr:rowOff>20935</xdr:rowOff>
    </xdr:to>
    <xdr:sp macro="" textlink="">
      <xdr:nvSpPr>
        <xdr:cNvPr id="5" name="AutoShape 14">
          <a:extLst>
            <a:ext uri="{FF2B5EF4-FFF2-40B4-BE49-F238E27FC236}">
              <a16:creationId xmlns:a16="http://schemas.microsoft.com/office/drawing/2014/main" id="{00000000-0008-0000-0000-000005000000}"/>
            </a:ext>
          </a:extLst>
        </xdr:cNvPr>
        <xdr:cNvSpPr>
          <a:spLocks noChangeArrowheads="1"/>
        </xdr:cNvSpPr>
      </xdr:nvSpPr>
      <xdr:spPr bwMode="auto">
        <a:xfrm>
          <a:off x="1004835" y="12351099"/>
          <a:ext cx="1067637" cy="240743"/>
        </a:xfrm>
        <a:prstGeom prst="bracketPair">
          <a:avLst>
            <a:gd name="adj" fmla="val 1309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52336</xdr:colOff>
      <xdr:row>74</xdr:row>
      <xdr:rowOff>20934</xdr:rowOff>
    </xdr:from>
    <xdr:to>
      <xdr:col>30</xdr:col>
      <xdr:colOff>73269</xdr:colOff>
      <xdr:row>75</xdr:row>
      <xdr:rowOff>125604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81484" y="9116786"/>
          <a:ext cx="3286648" cy="261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73269</xdr:colOff>
      <xdr:row>101</xdr:row>
      <xdr:rowOff>157006</xdr:rowOff>
    </xdr:from>
    <xdr:to>
      <xdr:col>17</xdr:col>
      <xdr:colOff>10467</xdr:colOff>
      <xdr:row>103</xdr:row>
      <xdr:rowOff>20935</xdr:rowOff>
    </xdr:to>
    <xdr:sp macro="" textlink="">
      <xdr:nvSpPr>
        <xdr:cNvPr id="2" name="AutoShape 14">
          <a:extLst>
            <a:ext uri="{FF2B5EF4-FFF2-40B4-BE49-F238E27FC236}">
              <a16:creationId xmlns:a16="http://schemas.microsoft.com/office/drawing/2014/main" id="{39B3B1AA-4C40-4C33-A743-1F5CA0373E77}"/>
            </a:ext>
          </a:extLst>
        </xdr:cNvPr>
        <xdr:cNvSpPr>
          <a:spLocks noChangeArrowheads="1"/>
        </xdr:cNvSpPr>
      </xdr:nvSpPr>
      <xdr:spPr bwMode="auto">
        <a:xfrm>
          <a:off x="987669" y="11882281"/>
          <a:ext cx="1051623" cy="244929"/>
        </a:xfrm>
        <a:prstGeom prst="bracketPair">
          <a:avLst>
            <a:gd name="adj" fmla="val 1309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52336</xdr:colOff>
      <xdr:row>74</xdr:row>
      <xdr:rowOff>20934</xdr:rowOff>
    </xdr:from>
    <xdr:to>
      <xdr:col>30</xdr:col>
      <xdr:colOff>73269</xdr:colOff>
      <xdr:row>75</xdr:row>
      <xdr:rowOff>125604</xdr:rowOff>
    </xdr:to>
    <xdr:sp macro="" textlink="">
      <xdr:nvSpPr>
        <xdr:cNvPr id="3" name="大かっこ 2">
          <a:extLst>
            <a:ext uri="{FF2B5EF4-FFF2-40B4-BE49-F238E27FC236}">
              <a16:creationId xmlns:a16="http://schemas.microsoft.com/office/drawing/2014/main" id="{4E4C05C4-5BA0-4EBA-A8AF-B86A472DACF7}"/>
            </a:ext>
          </a:extLst>
        </xdr:cNvPr>
        <xdr:cNvSpPr/>
      </xdr:nvSpPr>
      <xdr:spPr>
        <a:xfrm>
          <a:off x="471436" y="9098259"/>
          <a:ext cx="3240383" cy="2570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73269</xdr:colOff>
      <xdr:row>101</xdr:row>
      <xdr:rowOff>157006</xdr:rowOff>
    </xdr:from>
    <xdr:to>
      <xdr:col>17</xdr:col>
      <xdr:colOff>10467</xdr:colOff>
      <xdr:row>103</xdr:row>
      <xdr:rowOff>20935</xdr:rowOff>
    </xdr:to>
    <xdr:sp macro="" textlink="">
      <xdr:nvSpPr>
        <xdr:cNvPr id="2" name="AutoShape 14">
          <a:extLst>
            <a:ext uri="{FF2B5EF4-FFF2-40B4-BE49-F238E27FC236}">
              <a16:creationId xmlns:a16="http://schemas.microsoft.com/office/drawing/2014/main" id="{D07D143E-6B5F-42A1-A11A-8F5E88C6F27F}"/>
            </a:ext>
          </a:extLst>
        </xdr:cNvPr>
        <xdr:cNvSpPr>
          <a:spLocks noChangeArrowheads="1"/>
        </xdr:cNvSpPr>
      </xdr:nvSpPr>
      <xdr:spPr bwMode="auto">
        <a:xfrm>
          <a:off x="987669" y="11882281"/>
          <a:ext cx="1051623" cy="244929"/>
        </a:xfrm>
        <a:prstGeom prst="bracketPair">
          <a:avLst>
            <a:gd name="adj" fmla="val 1309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52336</xdr:colOff>
      <xdr:row>74</xdr:row>
      <xdr:rowOff>20934</xdr:rowOff>
    </xdr:from>
    <xdr:to>
      <xdr:col>30</xdr:col>
      <xdr:colOff>73269</xdr:colOff>
      <xdr:row>75</xdr:row>
      <xdr:rowOff>125604</xdr:rowOff>
    </xdr:to>
    <xdr:sp macro="" textlink="">
      <xdr:nvSpPr>
        <xdr:cNvPr id="3" name="大かっこ 2">
          <a:extLst>
            <a:ext uri="{FF2B5EF4-FFF2-40B4-BE49-F238E27FC236}">
              <a16:creationId xmlns:a16="http://schemas.microsoft.com/office/drawing/2014/main" id="{A87F2C48-DFE4-4A04-9D97-573F519A6BEB}"/>
            </a:ext>
          </a:extLst>
        </xdr:cNvPr>
        <xdr:cNvSpPr/>
      </xdr:nvSpPr>
      <xdr:spPr>
        <a:xfrm>
          <a:off x="471436" y="9098259"/>
          <a:ext cx="3240383" cy="2570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400000"/>
          </a:solidFill>
          <a:round/>
          <a:headEnd/>
          <a:tailEn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57AD-F4DC-43E7-9F07-7E0EFDAFC72B}">
  <sheetPr>
    <pageSetUpPr fitToPage="1"/>
  </sheetPr>
  <dimension ref="A1:BL105"/>
  <sheetViews>
    <sheetView showGridLines="0" tabSelected="1" zoomScale="91" zoomScaleNormal="91" workbookViewId="0">
      <selection activeCell="I3" sqref="I3:N4"/>
    </sheetView>
  </sheetViews>
  <sheetFormatPr defaultRowHeight="13.5" x14ac:dyDescent="0.15"/>
  <cols>
    <col min="1" max="1" width="0.625" style="1" customWidth="1"/>
    <col min="2" max="45" width="1.625" style="1" customWidth="1"/>
    <col min="46" max="61" width="1.625" style="5" customWidth="1"/>
    <col min="62" max="62" width="0.625" style="5" customWidth="1"/>
    <col min="63" max="63" width="3.125" style="5" customWidth="1"/>
    <col min="64" max="64" width="38.625" style="5" customWidth="1"/>
    <col min="65" max="16384" width="9" style="5"/>
  </cols>
  <sheetData>
    <row r="1" spans="1:64" s="3" customFormat="1" ht="14.25" customHeight="1" x14ac:dyDescent="0.15">
      <c r="A1" s="166" t="s">
        <v>31</v>
      </c>
      <c r="B1" s="166"/>
      <c r="C1" s="166"/>
      <c r="D1" s="166"/>
      <c r="E1" s="166"/>
      <c r="F1" s="166"/>
      <c r="G1" s="166"/>
      <c r="H1" s="166"/>
      <c r="I1" s="166"/>
      <c r="J1" s="166"/>
      <c r="K1" s="166"/>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F1" s="114"/>
      <c r="BG1" s="69"/>
      <c r="BH1" s="69"/>
      <c r="BI1" s="69"/>
      <c r="BJ1" s="69"/>
      <c r="BK1" s="69"/>
    </row>
    <row r="2" spans="1:64" ht="3" customHeight="1" x14ac:dyDescent="0.15">
      <c r="BF2" s="69"/>
      <c r="BG2" s="69"/>
      <c r="BH2" s="69"/>
      <c r="BI2" s="69"/>
      <c r="BJ2" s="69"/>
      <c r="BK2" s="69"/>
    </row>
    <row r="3" spans="1:64" ht="16.5" customHeight="1" x14ac:dyDescent="0.15">
      <c r="C3" s="308" t="s">
        <v>61</v>
      </c>
      <c r="D3" s="308"/>
      <c r="E3" s="308"/>
      <c r="F3" s="308"/>
      <c r="G3" s="308"/>
      <c r="H3" s="308"/>
      <c r="I3" s="309"/>
      <c r="J3" s="309"/>
      <c r="K3" s="309"/>
      <c r="L3" s="309"/>
      <c r="M3" s="309"/>
      <c r="N3" s="309"/>
      <c r="O3" s="310" t="s">
        <v>62</v>
      </c>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69"/>
      <c r="BK3" s="69"/>
      <c r="BL3" s="302" t="s">
        <v>94</v>
      </c>
    </row>
    <row r="4" spans="1:64" ht="16.5" customHeight="1" x14ac:dyDescent="0.15">
      <c r="C4" s="308"/>
      <c r="D4" s="308"/>
      <c r="E4" s="308"/>
      <c r="F4" s="308"/>
      <c r="G4" s="308"/>
      <c r="H4" s="308"/>
      <c r="I4" s="309"/>
      <c r="J4" s="309"/>
      <c r="K4" s="309"/>
      <c r="L4" s="309"/>
      <c r="M4" s="309"/>
      <c r="N4" s="309"/>
      <c r="O4" s="310"/>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69"/>
      <c r="BK4" s="69"/>
      <c r="BL4" s="303"/>
    </row>
    <row r="5" spans="1:64" ht="16.5" customHeight="1" x14ac:dyDescent="0.15">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69"/>
      <c r="BK5" s="69"/>
      <c r="BL5" s="303"/>
    </row>
    <row r="6" spans="1:64" ht="3" customHeight="1" x14ac:dyDescent="0.15">
      <c r="BF6" s="69"/>
      <c r="BG6" s="69"/>
      <c r="BH6" s="69"/>
      <c r="BI6" s="69"/>
      <c r="BJ6" s="69"/>
      <c r="BK6" s="69"/>
      <c r="BL6" s="303"/>
    </row>
    <row r="7" spans="1:64" ht="23.25" customHeight="1" x14ac:dyDescent="0.15">
      <c r="A7" s="6"/>
      <c r="B7" s="231" t="s">
        <v>84</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6"/>
      <c r="BK7" s="6"/>
      <c r="BL7" s="303"/>
    </row>
    <row r="8" spans="1:64" ht="3" customHeight="1" x14ac:dyDescent="0.15">
      <c r="BL8" s="303"/>
    </row>
    <row r="9" spans="1:64" s="3" customFormat="1" ht="21.75" customHeight="1" x14ac:dyDescent="0.15">
      <c r="A9" s="2"/>
      <c r="B9" s="2"/>
      <c r="C9" s="2"/>
      <c r="D9" s="2"/>
      <c r="E9" s="2"/>
      <c r="F9" s="2"/>
      <c r="G9" s="2"/>
      <c r="H9" s="2"/>
      <c r="I9" s="2"/>
      <c r="J9" s="2"/>
      <c r="K9" s="2"/>
      <c r="L9" s="2"/>
      <c r="M9" s="2"/>
      <c r="N9" s="2"/>
      <c r="O9" s="2"/>
      <c r="P9" s="2"/>
      <c r="Q9" s="2"/>
      <c r="R9" s="2"/>
      <c r="X9" s="2"/>
      <c r="Y9" s="2"/>
      <c r="Z9" s="2"/>
      <c r="AA9" s="2"/>
      <c r="AB9" s="2"/>
      <c r="AC9" s="2"/>
      <c r="AD9" s="2"/>
      <c r="AE9" s="2"/>
      <c r="AF9" s="2"/>
      <c r="AG9" s="2"/>
      <c r="AH9" s="2"/>
      <c r="AI9" s="4"/>
      <c r="AJ9" s="4"/>
      <c r="AK9" s="2"/>
      <c r="AL9" s="2"/>
      <c r="AM9" s="32"/>
      <c r="AN9" s="2"/>
      <c r="AO9" s="232"/>
      <c r="AP9" s="232"/>
      <c r="AQ9" s="232"/>
      <c r="AR9" s="232"/>
      <c r="AS9" s="232"/>
      <c r="AT9" s="232"/>
      <c r="AU9" s="232"/>
      <c r="AV9" s="171" t="s">
        <v>0</v>
      </c>
      <c r="AW9" s="171"/>
      <c r="AX9" s="232"/>
      <c r="AY9" s="232"/>
      <c r="AZ9" s="232"/>
      <c r="BA9" s="232"/>
      <c r="BB9" s="171" t="s">
        <v>1</v>
      </c>
      <c r="BC9" s="171"/>
      <c r="BD9" s="232"/>
      <c r="BE9" s="232"/>
      <c r="BF9" s="232"/>
      <c r="BG9" s="232"/>
      <c r="BH9" s="233" t="s">
        <v>7</v>
      </c>
      <c r="BI9" s="233"/>
      <c r="BL9" s="303"/>
    </row>
    <row r="10" spans="1:64" s="9" customFormat="1" ht="16.5" customHeight="1" x14ac:dyDescent="0.15">
      <c r="B10" s="208" t="s">
        <v>8</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BL10" s="303"/>
    </row>
    <row r="11" spans="1:64" ht="3" customHeight="1" x14ac:dyDescent="0.15">
      <c r="BL11" s="303"/>
    </row>
    <row r="12" spans="1:64" ht="24" customHeight="1" x14ac:dyDescent="0.15">
      <c r="B12" s="209" t="s">
        <v>34</v>
      </c>
      <c r="C12" s="209"/>
      <c r="D12" s="209"/>
      <c r="E12" s="209"/>
      <c r="F12" s="209"/>
      <c r="G12" s="209"/>
      <c r="H12" s="209"/>
      <c r="I12" s="209"/>
      <c r="J12" s="209"/>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74"/>
      <c r="AM12" s="78"/>
      <c r="AN12" s="78"/>
      <c r="AO12" s="78"/>
      <c r="AP12" s="78" t="s">
        <v>33</v>
      </c>
      <c r="AQ12" s="78"/>
      <c r="AR12" s="78"/>
      <c r="AS12" s="78"/>
      <c r="AT12" s="2"/>
      <c r="AU12" s="85"/>
      <c r="AV12" s="225"/>
      <c r="AW12" s="226"/>
      <c r="AX12" s="227"/>
      <c r="AY12" s="228"/>
      <c r="AZ12" s="227"/>
      <c r="BA12" s="226"/>
      <c r="BB12" s="227"/>
      <c r="BC12" s="226"/>
      <c r="BD12" s="227"/>
      <c r="BE12" s="226"/>
      <c r="BF12" s="227"/>
      <c r="BG12" s="228"/>
      <c r="BH12" s="30"/>
      <c r="BL12" s="303"/>
    </row>
    <row r="13" spans="1:64" s="3" customFormat="1" ht="5.25" customHeight="1" x14ac:dyDescent="0.15">
      <c r="A13" s="2"/>
      <c r="B13" s="2"/>
      <c r="C13" s="2"/>
      <c r="D13" s="2"/>
      <c r="E13" s="2"/>
      <c r="F13" s="2"/>
      <c r="G13" s="2"/>
      <c r="H13" s="2"/>
      <c r="I13" s="2"/>
      <c r="J13" s="2"/>
      <c r="K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BL13" s="303"/>
    </row>
    <row r="14" spans="1:64" s="3" customFormat="1" ht="24" customHeight="1" x14ac:dyDescent="0.15">
      <c r="A14" s="2"/>
      <c r="B14" s="237" t="s">
        <v>35</v>
      </c>
      <c r="C14" s="237"/>
      <c r="D14" s="237"/>
      <c r="E14" s="237"/>
      <c r="F14" s="237"/>
      <c r="G14" s="237"/>
      <c r="H14" s="237"/>
      <c r="I14" s="237"/>
      <c r="J14" s="237"/>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1"/>
      <c r="AM14" s="72"/>
      <c r="AN14" s="72"/>
      <c r="AO14" s="72"/>
      <c r="AP14" s="238" t="s">
        <v>32</v>
      </c>
      <c r="AQ14" s="238"/>
      <c r="AR14" s="238"/>
      <c r="AS14" s="238"/>
      <c r="AT14" s="238"/>
      <c r="AU14" s="239"/>
      <c r="AV14" s="225"/>
      <c r="AW14" s="226"/>
      <c r="AX14" s="227"/>
      <c r="AY14" s="228"/>
      <c r="AZ14" s="240" t="s">
        <v>11</v>
      </c>
      <c r="BA14" s="241"/>
      <c r="BB14" s="227"/>
      <c r="BC14" s="226"/>
      <c r="BD14" s="227"/>
      <c r="BE14" s="226"/>
      <c r="BF14" s="227"/>
      <c r="BG14" s="226"/>
      <c r="BH14" s="227"/>
      <c r="BI14" s="228"/>
      <c r="BL14" s="303"/>
    </row>
    <row r="15" spans="1:64" s="3" customFormat="1" ht="3.75" customHeight="1" x14ac:dyDescent="0.15">
      <c r="A15" s="2"/>
      <c r="B15" s="75"/>
      <c r="C15" s="75"/>
      <c r="D15" s="75"/>
      <c r="E15" s="75"/>
      <c r="F15" s="75"/>
      <c r="G15" s="75"/>
      <c r="H15" s="75"/>
      <c r="I15" s="75"/>
      <c r="J15" s="75"/>
      <c r="K15" s="2"/>
      <c r="N15" s="2"/>
      <c r="O15" s="2"/>
      <c r="P15" s="2"/>
      <c r="Q15" s="2"/>
      <c r="R15" s="2"/>
      <c r="S15" s="2"/>
      <c r="T15" s="2"/>
      <c r="U15" s="2"/>
      <c r="V15" s="2"/>
      <c r="W15" s="2"/>
      <c r="X15" s="2"/>
      <c r="Y15" s="2"/>
      <c r="Z15" s="2"/>
      <c r="AA15" s="2"/>
      <c r="AB15" s="2"/>
      <c r="AC15" s="2"/>
      <c r="AD15" s="2"/>
      <c r="AE15" s="2"/>
      <c r="AF15" s="2"/>
      <c r="AG15" s="73"/>
      <c r="AH15" s="73"/>
      <c r="AI15" s="1"/>
      <c r="AJ15" s="1"/>
      <c r="AK15" s="1"/>
      <c r="AL15" s="1"/>
      <c r="AM15" s="31"/>
      <c r="AN15" s="31"/>
      <c r="AO15" s="31"/>
      <c r="AP15" s="31"/>
      <c r="AQ15" s="31"/>
      <c r="AR15" s="31"/>
      <c r="AS15" s="26"/>
      <c r="AT15" s="26"/>
      <c r="AU15" s="26"/>
      <c r="AV15" s="26"/>
      <c r="AW15" s="76"/>
      <c r="AX15" s="76"/>
      <c r="AY15" s="76"/>
      <c r="AZ15" s="76"/>
      <c r="BA15" s="26"/>
      <c r="BB15" s="26"/>
      <c r="BC15" s="26"/>
      <c r="BD15" s="26"/>
      <c r="BE15" s="26"/>
      <c r="BF15" s="26"/>
      <c r="BG15" s="30"/>
      <c r="BH15" s="30"/>
      <c r="BL15" s="303"/>
    </row>
    <row r="16" spans="1:64" s="3" customFormat="1" ht="16.5" customHeight="1" x14ac:dyDescent="0.15">
      <c r="A16" s="2"/>
      <c r="B16" s="75" t="s">
        <v>38</v>
      </c>
      <c r="C16" s="75"/>
      <c r="D16" s="75"/>
      <c r="E16" s="75"/>
      <c r="F16" s="75"/>
      <c r="G16" s="75"/>
      <c r="H16" s="75"/>
      <c r="I16" s="75"/>
      <c r="J16" s="75"/>
      <c r="K16" s="2"/>
      <c r="N16" s="2"/>
      <c r="O16" s="2"/>
      <c r="P16" s="2"/>
      <c r="Q16" s="2"/>
      <c r="R16" s="2"/>
      <c r="S16" s="2"/>
      <c r="T16" s="2"/>
      <c r="U16" s="2"/>
      <c r="V16" s="2"/>
      <c r="W16" s="2"/>
      <c r="X16" s="2"/>
      <c r="Y16" s="2"/>
      <c r="Z16" s="2"/>
      <c r="AA16" s="2"/>
      <c r="AB16" s="2"/>
      <c r="AC16" s="2"/>
      <c r="AD16" s="2"/>
      <c r="AE16" s="2"/>
      <c r="AF16" s="2"/>
      <c r="AG16" s="73"/>
      <c r="AH16" s="73"/>
      <c r="AI16" s="1"/>
      <c r="AJ16" s="1"/>
      <c r="AK16" s="1"/>
      <c r="AL16" s="1"/>
      <c r="AM16" s="31"/>
      <c r="AN16" s="31"/>
      <c r="AO16" s="31"/>
      <c r="AP16" s="31"/>
      <c r="AQ16" s="31"/>
      <c r="AR16" s="31"/>
      <c r="AS16" s="26"/>
      <c r="AT16" s="26"/>
      <c r="AU16" s="26"/>
      <c r="AV16" s="26"/>
      <c r="AW16" s="76"/>
      <c r="AX16" s="76"/>
      <c r="AY16" s="76"/>
      <c r="AZ16" s="76"/>
      <c r="BA16" s="26"/>
      <c r="BB16" s="26"/>
      <c r="BC16" s="26"/>
      <c r="BD16" s="26"/>
      <c r="BE16" s="26"/>
      <c r="BF16" s="26"/>
      <c r="BG16" s="30"/>
      <c r="BH16" s="30"/>
      <c r="BL16" s="303"/>
    </row>
    <row r="17" spans="1:64" s="3" customFormat="1" ht="24" customHeight="1" x14ac:dyDescent="0.15">
      <c r="A17" s="2"/>
      <c r="B17" s="154" t="s">
        <v>37</v>
      </c>
      <c r="C17" s="154"/>
      <c r="D17" s="154"/>
      <c r="E17" s="154"/>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75"/>
      <c r="AH17" s="234" t="s">
        <v>36</v>
      </c>
      <c r="AI17" s="235"/>
      <c r="AJ17" s="236"/>
      <c r="AK17" s="236"/>
      <c r="AL17" s="227"/>
      <c r="AM17" s="226"/>
      <c r="AN17" s="227"/>
      <c r="AO17" s="226"/>
      <c r="AP17" s="227"/>
      <c r="AQ17" s="226"/>
      <c r="AR17" s="227"/>
      <c r="AS17" s="226"/>
      <c r="AT17" s="227"/>
      <c r="AU17" s="226"/>
      <c r="AV17" s="227"/>
      <c r="AW17" s="226"/>
      <c r="AX17" s="227"/>
      <c r="AY17" s="226"/>
      <c r="AZ17" s="227"/>
      <c r="BA17" s="226"/>
      <c r="BB17" s="227"/>
      <c r="BC17" s="226"/>
      <c r="BD17" s="227"/>
      <c r="BE17" s="226"/>
      <c r="BF17" s="227"/>
      <c r="BG17" s="226"/>
      <c r="BH17" s="227"/>
      <c r="BI17" s="228"/>
      <c r="BL17" s="303"/>
    </row>
    <row r="18" spans="1:64" ht="5.25" customHeight="1" x14ac:dyDescent="0.15">
      <c r="A18" s="10"/>
      <c r="B18" s="11"/>
      <c r="C18" s="11"/>
      <c r="D18" s="11"/>
      <c r="E18" s="11"/>
      <c r="F18" s="10"/>
      <c r="G18" s="10"/>
      <c r="H18" s="11"/>
      <c r="I18" s="11"/>
      <c r="J18" s="11"/>
      <c r="BL18" s="303"/>
    </row>
    <row r="19" spans="1:64" s="12" customFormat="1" ht="23.25" customHeight="1" x14ac:dyDescent="0.15">
      <c r="A19" s="10"/>
      <c r="B19" s="123"/>
      <c r="C19" s="123"/>
      <c r="D19" s="123"/>
      <c r="E19" s="123"/>
      <c r="F19" s="70"/>
      <c r="G19" s="70"/>
      <c r="H19" s="255" t="s">
        <v>40</v>
      </c>
      <c r="I19" s="255"/>
      <c r="J19" s="255"/>
      <c r="K19" s="255"/>
      <c r="L19" s="242"/>
      <c r="M19" s="243"/>
      <c r="N19" s="243"/>
      <c r="O19" s="244"/>
      <c r="P19" s="255" t="s">
        <v>41</v>
      </c>
      <c r="Q19" s="255"/>
      <c r="R19" s="242"/>
      <c r="S19" s="243"/>
      <c r="T19" s="243"/>
      <c r="U19" s="244"/>
      <c r="V19" s="254" t="s">
        <v>75</v>
      </c>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73"/>
      <c r="BK19" s="73"/>
      <c r="BL19" s="303"/>
    </row>
    <row r="20" spans="1:64" s="12" customFormat="1" ht="19.5" customHeight="1" x14ac:dyDescent="0.15">
      <c r="A20" s="10"/>
      <c r="B20" s="123"/>
      <c r="C20" s="123"/>
      <c r="D20" s="123"/>
      <c r="E20" s="123"/>
      <c r="F20" s="123"/>
      <c r="G20" s="123"/>
      <c r="H20" s="256" t="s">
        <v>86</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c r="BL20" s="303"/>
    </row>
    <row r="21" spans="1:64" ht="3" customHeight="1" thickBot="1" x14ac:dyDescent="0.2">
      <c r="BL21" s="303"/>
    </row>
    <row r="22" spans="1:64" ht="14.25" customHeight="1" x14ac:dyDescent="0.15">
      <c r="B22" s="245" t="s">
        <v>83</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7"/>
      <c r="BL22" s="303"/>
    </row>
    <row r="23" spans="1:64" ht="13.5" customHeight="1" x14ac:dyDescent="0.15">
      <c r="B23" s="251" t="s">
        <v>85</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3"/>
      <c r="AI23" s="248" t="s">
        <v>2</v>
      </c>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50"/>
      <c r="BL23" s="303"/>
    </row>
    <row r="24" spans="1:64" ht="3" customHeight="1" x14ac:dyDescent="0.15">
      <c r="B24" s="34"/>
      <c r="O24" s="13"/>
      <c r="P24" s="13"/>
      <c r="Q24" s="13"/>
      <c r="R24" s="13"/>
      <c r="S24" s="13"/>
      <c r="AG24" s="13"/>
      <c r="AH24" s="13"/>
      <c r="AI24" s="18"/>
      <c r="AQ24" s="13"/>
      <c r="BI24" s="35"/>
      <c r="BL24" s="303"/>
    </row>
    <row r="25" spans="1:64" ht="4.5" customHeight="1" x14ac:dyDescent="0.15">
      <c r="B25" s="34"/>
      <c r="D25" s="168" t="s">
        <v>20</v>
      </c>
      <c r="E25" s="169"/>
      <c r="F25" s="201" t="s">
        <v>77</v>
      </c>
      <c r="G25" s="201"/>
      <c r="H25" s="201"/>
      <c r="I25" s="201"/>
      <c r="J25" s="201"/>
      <c r="K25" s="201"/>
      <c r="L25" s="201"/>
      <c r="M25" s="201"/>
      <c r="N25" s="201"/>
      <c r="O25" s="201"/>
      <c r="P25" s="201"/>
      <c r="Q25" s="201"/>
      <c r="R25" s="201"/>
      <c r="S25" s="201"/>
      <c r="T25" s="201"/>
      <c r="U25" s="201"/>
      <c r="V25" s="202"/>
      <c r="W25" s="160"/>
      <c r="X25" s="161"/>
      <c r="Y25" s="161"/>
      <c r="Z25" s="161"/>
      <c r="AA25" s="161"/>
      <c r="AB25" s="161"/>
      <c r="AC25" s="161"/>
      <c r="AD25" s="161"/>
      <c r="AE25" s="161"/>
      <c r="AF25" s="162"/>
      <c r="AG25" s="142" t="s">
        <v>6</v>
      </c>
      <c r="AH25" s="207"/>
      <c r="AI25" s="71"/>
      <c r="AJ25" s="61"/>
      <c r="AK25" s="61"/>
      <c r="AL25" s="61"/>
      <c r="AM25" s="61"/>
      <c r="AN25" s="61"/>
      <c r="AO25" s="61"/>
      <c r="AP25" s="61"/>
      <c r="AQ25" s="61"/>
      <c r="AR25" s="61"/>
      <c r="AS25" s="81"/>
      <c r="AT25" s="197" t="s">
        <v>15</v>
      </c>
      <c r="AU25" s="198"/>
      <c r="AV25" s="144" t="str">
        <f>IF(W25="","",W25*1500)</f>
        <v/>
      </c>
      <c r="AW25" s="144"/>
      <c r="AX25" s="144"/>
      <c r="AY25" s="144"/>
      <c r="AZ25" s="144"/>
      <c r="BA25" s="144"/>
      <c r="BB25" s="144"/>
      <c r="BC25" s="144"/>
      <c r="BD25" s="144"/>
      <c r="BE25" s="144"/>
      <c r="BF25" s="145"/>
      <c r="BG25" s="142" t="s">
        <v>89</v>
      </c>
      <c r="BH25" s="143"/>
      <c r="BI25" s="39"/>
      <c r="BL25" s="303"/>
    </row>
    <row r="26" spans="1:64" ht="11.25" customHeight="1" x14ac:dyDescent="0.15">
      <c r="B26" s="34"/>
      <c r="D26" s="170"/>
      <c r="E26" s="171"/>
      <c r="F26" s="203"/>
      <c r="G26" s="203"/>
      <c r="H26" s="203"/>
      <c r="I26" s="203"/>
      <c r="J26" s="203"/>
      <c r="K26" s="203"/>
      <c r="L26" s="203"/>
      <c r="M26" s="203"/>
      <c r="N26" s="203"/>
      <c r="O26" s="203"/>
      <c r="P26" s="203"/>
      <c r="Q26" s="203"/>
      <c r="R26" s="203"/>
      <c r="S26" s="203"/>
      <c r="T26" s="203"/>
      <c r="U26" s="203"/>
      <c r="V26" s="204"/>
      <c r="W26" s="192"/>
      <c r="X26" s="193"/>
      <c r="Y26" s="193"/>
      <c r="Z26" s="193"/>
      <c r="AA26" s="193"/>
      <c r="AB26" s="193"/>
      <c r="AC26" s="193"/>
      <c r="AD26" s="193"/>
      <c r="AE26" s="193"/>
      <c r="AF26" s="194"/>
      <c r="AG26" s="142"/>
      <c r="AH26" s="207"/>
      <c r="AI26" s="174" t="s">
        <v>43</v>
      </c>
      <c r="AJ26" s="175"/>
      <c r="AK26" s="175"/>
      <c r="AL26" s="175"/>
      <c r="AM26" s="175"/>
      <c r="AN26" s="175"/>
      <c r="AO26" s="175"/>
      <c r="AP26" s="175"/>
      <c r="AQ26" s="175"/>
      <c r="AR26" s="175"/>
      <c r="AS26" s="176"/>
      <c r="AT26" s="142"/>
      <c r="AU26" s="143"/>
      <c r="AV26" s="177"/>
      <c r="AW26" s="177"/>
      <c r="AX26" s="177"/>
      <c r="AY26" s="177"/>
      <c r="AZ26" s="177"/>
      <c r="BA26" s="177"/>
      <c r="BB26" s="177"/>
      <c r="BC26" s="177"/>
      <c r="BD26" s="177"/>
      <c r="BE26" s="177"/>
      <c r="BF26" s="178"/>
      <c r="BG26" s="142"/>
      <c r="BH26" s="143"/>
      <c r="BI26" s="39"/>
      <c r="BL26" s="303"/>
    </row>
    <row r="27" spans="1:64" s="3" customFormat="1" ht="11.25" customHeight="1" x14ac:dyDescent="0.15">
      <c r="A27" s="2"/>
      <c r="B27" s="36"/>
      <c r="C27" s="2"/>
      <c r="D27" s="172"/>
      <c r="E27" s="173"/>
      <c r="F27" s="205"/>
      <c r="G27" s="205"/>
      <c r="H27" s="205"/>
      <c r="I27" s="205"/>
      <c r="J27" s="205"/>
      <c r="K27" s="205"/>
      <c r="L27" s="205"/>
      <c r="M27" s="205"/>
      <c r="N27" s="205"/>
      <c r="O27" s="205"/>
      <c r="P27" s="205"/>
      <c r="Q27" s="205"/>
      <c r="R27" s="205"/>
      <c r="S27" s="205"/>
      <c r="T27" s="205"/>
      <c r="U27" s="205"/>
      <c r="V27" s="206"/>
      <c r="W27" s="163"/>
      <c r="X27" s="164"/>
      <c r="Y27" s="164"/>
      <c r="Z27" s="164"/>
      <c r="AA27" s="164"/>
      <c r="AB27" s="164"/>
      <c r="AC27" s="164"/>
      <c r="AD27" s="164"/>
      <c r="AE27" s="164"/>
      <c r="AF27" s="165"/>
      <c r="AG27" s="142"/>
      <c r="AH27" s="207"/>
      <c r="AI27" s="174"/>
      <c r="AJ27" s="175"/>
      <c r="AK27" s="175"/>
      <c r="AL27" s="175"/>
      <c r="AM27" s="175"/>
      <c r="AN27" s="175"/>
      <c r="AO27" s="175"/>
      <c r="AP27" s="175"/>
      <c r="AQ27" s="175"/>
      <c r="AR27" s="175"/>
      <c r="AS27" s="176"/>
      <c r="AT27" s="199"/>
      <c r="AU27" s="200"/>
      <c r="AV27" s="146"/>
      <c r="AW27" s="146"/>
      <c r="AX27" s="146"/>
      <c r="AY27" s="146"/>
      <c r="AZ27" s="146"/>
      <c r="BA27" s="146"/>
      <c r="BB27" s="146"/>
      <c r="BC27" s="146"/>
      <c r="BD27" s="146"/>
      <c r="BE27" s="146"/>
      <c r="BF27" s="147"/>
      <c r="BG27" s="142"/>
      <c r="BH27" s="143"/>
      <c r="BI27" s="37"/>
      <c r="BL27" s="303"/>
    </row>
    <row r="28" spans="1:64" s="3" customFormat="1" ht="4.5" customHeight="1" x14ac:dyDescent="0.15">
      <c r="A28" s="2"/>
      <c r="B28" s="36"/>
      <c r="C28" s="2"/>
      <c r="D28" s="2"/>
      <c r="E28" s="2"/>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21"/>
      <c r="AH28" s="21"/>
      <c r="AI28" s="220"/>
      <c r="AJ28" s="221"/>
      <c r="AK28" s="259"/>
      <c r="AL28" s="259"/>
      <c r="AM28" s="259"/>
      <c r="AN28" s="259"/>
      <c r="AO28" s="259"/>
      <c r="AP28" s="62"/>
      <c r="AQ28" s="49"/>
      <c r="AR28" s="49"/>
      <c r="AS28" s="49"/>
      <c r="AT28" s="16"/>
      <c r="AU28" s="16"/>
      <c r="AV28" s="16"/>
      <c r="AW28" s="16"/>
      <c r="AX28" s="16"/>
      <c r="AY28" s="16"/>
      <c r="AZ28" s="16"/>
      <c r="BA28" s="16"/>
      <c r="BB28" s="16"/>
      <c r="BC28" s="16"/>
      <c r="BD28" s="16"/>
      <c r="BE28" s="16"/>
      <c r="BF28" s="16"/>
      <c r="BG28" s="21"/>
      <c r="BH28" s="21"/>
      <c r="BI28" s="37"/>
      <c r="BL28" s="303"/>
    </row>
    <row r="29" spans="1:64" s="3" customFormat="1" ht="3.75" customHeight="1" x14ac:dyDescent="0.15">
      <c r="A29" s="2"/>
      <c r="B29" s="36"/>
      <c r="C29" s="2"/>
      <c r="D29" s="168" t="s">
        <v>21</v>
      </c>
      <c r="E29" s="169"/>
      <c r="F29" s="201" t="s">
        <v>59</v>
      </c>
      <c r="G29" s="201"/>
      <c r="H29" s="201"/>
      <c r="I29" s="201"/>
      <c r="J29" s="201"/>
      <c r="K29" s="201"/>
      <c r="L29" s="201"/>
      <c r="M29" s="201"/>
      <c r="N29" s="201"/>
      <c r="O29" s="201"/>
      <c r="P29" s="201"/>
      <c r="Q29" s="201"/>
      <c r="R29" s="201"/>
      <c r="S29" s="201"/>
      <c r="T29" s="201"/>
      <c r="U29" s="201"/>
      <c r="V29" s="202"/>
      <c r="W29" s="160"/>
      <c r="X29" s="161"/>
      <c r="Y29" s="161"/>
      <c r="Z29" s="161"/>
      <c r="AA29" s="161"/>
      <c r="AB29" s="161"/>
      <c r="AC29" s="161"/>
      <c r="AD29" s="161"/>
      <c r="AE29" s="161"/>
      <c r="AF29" s="162"/>
      <c r="AG29" s="142" t="s">
        <v>6</v>
      </c>
      <c r="AH29" s="207"/>
      <c r="AI29" s="71"/>
      <c r="AJ29" s="61"/>
      <c r="AK29" s="61"/>
      <c r="AL29" s="61"/>
      <c r="AM29" s="61"/>
      <c r="AN29" s="61"/>
      <c r="AO29" s="61"/>
      <c r="AP29" s="61"/>
      <c r="AQ29" s="61"/>
      <c r="AR29" s="61"/>
      <c r="AS29" s="81"/>
      <c r="AT29" s="197" t="s">
        <v>45</v>
      </c>
      <c r="AU29" s="198"/>
      <c r="AV29" s="144" t="str">
        <f>IF(W29="","",W29*500)</f>
        <v/>
      </c>
      <c r="AW29" s="144"/>
      <c r="AX29" s="144"/>
      <c r="AY29" s="144"/>
      <c r="AZ29" s="144"/>
      <c r="BA29" s="144"/>
      <c r="BB29" s="144"/>
      <c r="BC29" s="144"/>
      <c r="BD29" s="144"/>
      <c r="BE29" s="144"/>
      <c r="BF29" s="145"/>
      <c r="BG29" s="142" t="s">
        <v>5</v>
      </c>
      <c r="BH29" s="143"/>
      <c r="BI29" s="37"/>
      <c r="BL29" s="303"/>
    </row>
    <row r="30" spans="1:64" s="3" customFormat="1" ht="11.25" customHeight="1" x14ac:dyDescent="0.15">
      <c r="A30" s="2"/>
      <c r="B30" s="36"/>
      <c r="C30" s="2"/>
      <c r="D30" s="170"/>
      <c r="E30" s="171"/>
      <c r="F30" s="203"/>
      <c r="G30" s="203"/>
      <c r="H30" s="203"/>
      <c r="I30" s="203"/>
      <c r="J30" s="203"/>
      <c r="K30" s="203"/>
      <c r="L30" s="203"/>
      <c r="M30" s="203"/>
      <c r="N30" s="203"/>
      <c r="O30" s="203"/>
      <c r="P30" s="203"/>
      <c r="Q30" s="203"/>
      <c r="R30" s="203"/>
      <c r="S30" s="203"/>
      <c r="T30" s="203"/>
      <c r="U30" s="203"/>
      <c r="V30" s="204"/>
      <c r="W30" s="192"/>
      <c r="X30" s="193"/>
      <c r="Y30" s="193"/>
      <c r="Z30" s="193"/>
      <c r="AA30" s="193"/>
      <c r="AB30" s="193"/>
      <c r="AC30" s="193"/>
      <c r="AD30" s="193"/>
      <c r="AE30" s="193"/>
      <c r="AF30" s="194"/>
      <c r="AG30" s="142"/>
      <c r="AH30" s="207"/>
      <c r="AI30" s="174" t="s">
        <v>44</v>
      </c>
      <c r="AJ30" s="175"/>
      <c r="AK30" s="175"/>
      <c r="AL30" s="175"/>
      <c r="AM30" s="175"/>
      <c r="AN30" s="175"/>
      <c r="AO30" s="175"/>
      <c r="AP30" s="175"/>
      <c r="AQ30" s="175"/>
      <c r="AR30" s="175"/>
      <c r="AS30" s="176"/>
      <c r="AT30" s="142"/>
      <c r="AU30" s="143"/>
      <c r="AV30" s="177"/>
      <c r="AW30" s="177"/>
      <c r="AX30" s="177"/>
      <c r="AY30" s="177"/>
      <c r="AZ30" s="177"/>
      <c r="BA30" s="177"/>
      <c r="BB30" s="177"/>
      <c r="BC30" s="177"/>
      <c r="BD30" s="177"/>
      <c r="BE30" s="177"/>
      <c r="BF30" s="178"/>
      <c r="BG30" s="142"/>
      <c r="BH30" s="143"/>
      <c r="BI30" s="37"/>
      <c r="BL30" s="303"/>
    </row>
    <row r="31" spans="1:64" s="3" customFormat="1" ht="11.25" customHeight="1" x14ac:dyDescent="0.15">
      <c r="A31" s="2"/>
      <c r="B31" s="36"/>
      <c r="C31" s="2"/>
      <c r="D31" s="172"/>
      <c r="E31" s="173"/>
      <c r="F31" s="205"/>
      <c r="G31" s="205"/>
      <c r="H31" s="205"/>
      <c r="I31" s="205"/>
      <c r="J31" s="205"/>
      <c r="K31" s="205"/>
      <c r="L31" s="205"/>
      <c r="M31" s="205"/>
      <c r="N31" s="205"/>
      <c r="O31" s="205"/>
      <c r="P31" s="205"/>
      <c r="Q31" s="205"/>
      <c r="R31" s="205"/>
      <c r="S31" s="205"/>
      <c r="T31" s="205"/>
      <c r="U31" s="205"/>
      <c r="V31" s="206"/>
      <c r="W31" s="163"/>
      <c r="X31" s="164"/>
      <c r="Y31" s="164"/>
      <c r="Z31" s="164"/>
      <c r="AA31" s="164"/>
      <c r="AB31" s="164"/>
      <c r="AC31" s="164"/>
      <c r="AD31" s="164"/>
      <c r="AE31" s="164"/>
      <c r="AF31" s="165"/>
      <c r="AG31" s="142"/>
      <c r="AH31" s="207"/>
      <c r="AI31" s="174"/>
      <c r="AJ31" s="175"/>
      <c r="AK31" s="175"/>
      <c r="AL31" s="175"/>
      <c r="AM31" s="175"/>
      <c r="AN31" s="175"/>
      <c r="AO31" s="175"/>
      <c r="AP31" s="175"/>
      <c r="AQ31" s="175"/>
      <c r="AR31" s="175"/>
      <c r="AS31" s="176"/>
      <c r="AT31" s="199"/>
      <c r="AU31" s="200"/>
      <c r="AV31" s="146"/>
      <c r="AW31" s="146"/>
      <c r="AX31" s="146"/>
      <c r="AY31" s="146"/>
      <c r="AZ31" s="146"/>
      <c r="BA31" s="146"/>
      <c r="BB31" s="146"/>
      <c r="BC31" s="146"/>
      <c r="BD31" s="146"/>
      <c r="BE31" s="146"/>
      <c r="BF31" s="147"/>
      <c r="BG31" s="142"/>
      <c r="BH31" s="143"/>
      <c r="BI31" s="37"/>
      <c r="BL31" s="303"/>
    </row>
    <row r="32" spans="1:64" s="3" customFormat="1" ht="3" customHeight="1" x14ac:dyDescent="0.15">
      <c r="A32" s="2"/>
      <c r="B32" s="36"/>
      <c r="C32" s="2"/>
      <c r="D32" s="2"/>
      <c r="E32" s="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21"/>
      <c r="AH32" s="21"/>
      <c r="AI32" s="98"/>
      <c r="AJ32" s="99"/>
      <c r="AK32" s="88"/>
      <c r="AL32" s="88"/>
      <c r="AM32" s="88"/>
      <c r="AN32" s="88"/>
      <c r="AO32" s="88"/>
      <c r="AP32" s="88"/>
      <c r="AQ32" s="100"/>
      <c r="AR32" s="100"/>
      <c r="AS32" s="100"/>
      <c r="AT32" s="137"/>
      <c r="AU32" s="137"/>
      <c r="AV32" s="137"/>
      <c r="AW32" s="137"/>
      <c r="AX32" s="137"/>
      <c r="AY32" s="137"/>
      <c r="AZ32" s="137"/>
      <c r="BA32" s="137"/>
      <c r="BB32" s="137"/>
      <c r="BC32" s="137"/>
      <c r="BD32" s="137"/>
      <c r="BE32" s="137"/>
      <c r="BF32" s="137"/>
      <c r="BG32" s="82"/>
      <c r="BH32" s="82"/>
      <c r="BI32" s="101"/>
      <c r="BL32" s="303"/>
    </row>
    <row r="33" spans="1:64" s="3" customFormat="1" ht="3" customHeight="1" x14ac:dyDescent="0.15">
      <c r="A33" s="2"/>
      <c r="B33" s="305" t="s">
        <v>78</v>
      </c>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7"/>
      <c r="AI33" s="93"/>
      <c r="AJ33" s="86"/>
      <c r="AK33" s="62"/>
      <c r="AL33" s="62"/>
      <c r="AM33" s="62"/>
      <c r="AN33" s="62"/>
      <c r="AO33" s="62"/>
      <c r="AP33" s="62"/>
      <c r="AQ33" s="49"/>
      <c r="AR33" s="49"/>
      <c r="AS33" s="49"/>
      <c r="AT33" s="8"/>
      <c r="AU33" s="8"/>
      <c r="AV33" s="8"/>
      <c r="AW33" s="8"/>
      <c r="AX33" s="8"/>
      <c r="AY33" s="8"/>
      <c r="AZ33" s="8"/>
      <c r="BA33" s="8"/>
      <c r="BB33" s="8"/>
      <c r="BC33" s="8"/>
      <c r="BD33" s="8"/>
      <c r="BE33" s="8"/>
      <c r="BF33" s="8"/>
      <c r="BG33" s="21"/>
      <c r="BH33" s="21"/>
      <c r="BI33" s="37"/>
      <c r="BL33" s="303"/>
    </row>
    <row r="34" spans="1:64" s="3" customFormat="1" ht="13.5" customHeight="1" x14ac:dyDescent="0.15">
      <c r="A34" s="2"/>
      <c r="B34" s="305"/>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c r="AI34" s="179" t="s">
        <v>56</v>
      </c>
      <c r="AJ34" s="180"/>
      <c r="AK34" s="180"/>
      <c r="AL34" s="180"/>
      <c r="AM34" s="180"/>
      <c r="AN34" s="180"/>
      <c r="AO34" s="180"/>
      <c r="AP34" s="180"/>
      <c r="AQ34" s="180"/>
      <c r="AR34" s="180"/>
      <c r="AS34" s="181"/>
      <c r="AT34" s="182" t="s">
        <v>55</v>
      </c>
      <c r="AU34" s="183"/>
      <c r="AV34" s="144" t="str">
        <f>IF(SUM(AV25,AV29)=0,"",SUM(AV25,AV29))</f>
        <v/>
      </c>
      <c r="AW34" s="144"/>
      <c r="AX34" s="144"/>
      <c r="AY34" s="144"/>
      <c r="AZ34" s="144"/>
      <c r="BA34" s="144"/>
      <c r="BB34" s="144"/>
      <c r="BC34" s="144"/>
      <c r="BD34" s="144"/>
      <c r="BE34" s="144"/>
      <c r="BF34" s="145"/>
      <c r="BG34" s="142" t="s">
        <v>5</v>
      </c>
      <c r="BH34" s="143"/>
      <c r="BI34" s="37"/>
      <c r="BL34" s="303"/>
    </row>
    <row r="35" spans="1:64" s="3" customFormat="1" ht="13.5" customHeight="1" x14ac:dyDescent="0.15">
      <c r="A35" s="2"/>
      <c r="B35" s="299" t="s">
        <v>87</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1"/>
      <c r="AI35" s="179"/>
      <c r="AJ35" s="180"/>
      <c r="AK35" s="180"/>
      <c r="AL35" s="180"/>
      <c r="AM35" s="180"/>
      <c r="AN35" s="180"/>
      <c r="AO35" s="180"/>
      <c r="AP35" s="180"/>
      <c r="AQ35" s="180"/>
      <c r="AR35" s="180"/>
      <c r="AS35" s="181"/>
      <c r="AT35" s="184"/>
      <c r="AU35" s="185"/>
      <c r="AV35" s="146"/>
      <c r="AW35" s="146"/>
      <c r="AX35" s="146"/>
      <c r="AY35" s="146"/>
      <c r="AZ35" s="146"/>
      <c r="BA35" s="146"/>
      <c r="BB35" s="146"/>
      <c r="BC35" s="146"/>
      <c r="BD35" s="146"/>
      <c r="BE35" s="146"/>
      <c r="BF35" s="147"/>
      <c r="BG35" s="142"/>
      <c r="BH35" s="143"/>
      <c r="BI35" s="37"/>
      <c r="BL35" s="303"/>
    </row>
    <row r="36" spans="1:64" s="3" customFormat="1" ht="3" customHeight="1" x14ac:dyDescent="0.15">
      <c r="A36" s="2"/>
      <c r="B36" s="95"/>
      <c r="C36" s="96"/>
      <c r="D36" s="96"/>
      <c r="E36" s="96"/>
      <c r="F36" s="97"/>
      <c r="G36" s="97"/>
      <c r="H36" s="119"/>
      <c r="I36" s="119"/>
      <c r="J36" s="119"/>
      <c r="K36" s="119"/>
      <c r="L36" s="119"/>
      <c r="M36" s="119"/>
      <c r="N36" s="119"/>
      <c r="O36" s="119"/>
      <c r="P36" s="119"/>
      <c r="Q36" s="119"/>
      <c r="R36" s="119"/>
      <c r="S36" s="119"/>
      <c r="T36" s="119"/>
      <c r="U36" s="119"/>
      <c r="V36" s="120"/>
      <c r="W36" s="115"/>
      <c r="X36" s="115"/>
      <c r="Y36" s="115"/>
      <c r="Z36" s="115"/>
      <c r="AA36" s="115"/>
      <c r="AB36" s="115"/>
      <c r="AC36" s="115"/>
      <c r="AD36" s="115"/>
      <c r="AE36" s="115"/>
      <c r="AF36" s="115"/>
      <c r="AG36" s="82"/>
      <c r="AH36" s="121"/>
      <c r="AI36" s="117"/>
      <c r="AJ36" s="118"/>
      <c r="AK36" s="118"/>
      <c r="AL36" s="118"/>
      <c r="AM36" s="118"/>
      <c r="AN36" s="118"/>
      <c r="AO36" s="118"/>
      <c r="AP36" s="118"/>
      <c r="AQ36" s="118"/>
      <c r="AR36" s="118"/>
      <c r="AS36" s="118"/>
      <c r="AT36" s="90"/>
      <c r="AU36" s="90"/>
      <c r="AV36" s="127"/>
      <c r="AW36" s="127"/>
      <c r="AX36" s="127"/>
      <c r="AY36" s="127"/>
      <c r="AZ36" s="127"/>
      <c r="BA36" s="127"/>
      <c r="BB36" s="127"/>
      <c r="BC36" s="127"/>
      <c r="BD36" s="127"/>
      <c r="BE36" s="127"/>
      <c r="BF36" s="127"/>
      <c r="BG36" s="82"/>
      <c r="BH36" s="82"/>
      <c r="BI36" s="101"/>
      <c r="BL36" s="303"/>
    </row>
    <row r="37" spans="1:64" ht="13.5" customHeight="1" x14ac:dyDescent="0.15">
      <c r="B37" s="251" t="s">
        <v>81</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3"/>
      <c r="AI37" s="248" t="s">
        <v>2</v>
      </c>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50"/>
      <c r="BL37" s="303"/>
    </row>
    <row r="38" spans="1:64" s="3" customFormat="1" ht="3" customHeight="1" x14ac:dyDescent="0.15">
      <c r="A38" s="2"/>
      <c r="B38" s="36"/>
      <c r="C38" s="2"/>
      <c r="D38" s="2"/>
      <c r="E38" s="2"/>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21"/>
      <c r="AH38" s="116"/>
      <c r="AI38" s="33"/>
      <c r="AJ38" s="47"/>
      <c r="AK38" s="47"/>
      <c r="AL38" s="47"/>
      <c r="AM38" s="47"/>
      <c r="AN38" s="47"/>
      <c r="AO38" s="47"/>
      <c r="AP38" s="47"/>
      <c r="AQ38" s="47"/>
      <c r="AR38" s="47"/>
      <c r="AS38" s="47"/>
      <c r="AT38" s="129"/>
      <c r="AU38" s="129"/>
      <c r="AV38" s="129"/>
      <c r="AW38" s="129"/>
      <c r="AX38" s="129"/>
      <c r="AY38" s="129"/>
      <c r="AZ38" s="129"/>
      <c r="BA38" s="129"/>
      <c r="BB38" s="129"/>
      <c r="BC38" s="129"/>
      <c r="BD38" s="129"/>
      <c r="BE38" s="129"/>
      <c r="BF38" s="129"/>
      <c r="BG38" s="5"/>
      <c r="BH38" s="5"/>
      <c r="BI38" s="37"/>
      <c r="BL38" s="303"/>
    </row>
    <row r="39" spans="1:64" s="3" customFormat="1" ht="4.5" customHeight="1" x14ac:dyDescent="0.15">
      <c r="A39" s="2"/>
      <c r="B39" s="36"/>
      <c r="C39" s="2"/>
      <c r="D39" s="168" t="s">
        <v>22</v>
      </c>
      <c r="E39" s="169"/>
      <c r="F39" s="201" t="s">
        <v>79</v>
      </c>
      <c r="G39" s="201"/>
      <c r="H39" s="201"/>
      <c r="I39" s="201"/>
      <c r="J39" s="201"/>
      <c r="K39" s="201"/>
      <c r="L39" s="201"/>
      <c r="M39" s="201"/>
      <c r="N39" s="201"/>
      <c r="O39" s="201"/>
      <c r="P39" s="201"/>
      <c r="Q39" s="201"/>
      <c r="R39" s="201"/>
      <c r="S39" s="201"/>
      <c r="T39" s="201"/>
      <c r="U39" s="201"/>
      <c r="V39" s="202"/>
      <c r="W39" s="160"/>
      <c r="X39" s="161"/>
      <c r="Y39" s="161"/>
      <c r="Z39" s="161"/>
      <c r="AA39" s="161"/>
      <c r="AB39" s="161"/>
      <c r="AC39" s="161"/>
      <c r="AD39" s="161"/>
      <c r="AE39" s="161"/>
      <c r="AF39" s="162"/>
      <c r="AG39" s="142" t="s">
        <v>6</v>
      </c>
      <c r="AH39" s="207"/>
      <c r="AI39" s="71"/>
      <c r="AJ39" s="61"/>
      <c r="AK39" s="61"/>
      <c r="AL39" s="61"/>
      <c r="AM39" s="61"/>
      <c r="AN39" s="61"/>
      <c r="AO39" s="61"/>
      <c r="AP39" s="61"/>
      <c r="AQ39" s="61"/>
      <c r="AR39" s="61"/>
      <c r="AS39" s="81"/>
      <c r="AT39" s="197" t="s">
        <v>13</v>
      </c>
      <c r="AU39" s="198"/>
      <c r="AV39" s="144" t="str">
        <f>IF(W39="","",W39*1000)</f>
        <v/>
      </c>
      <c r="AW39" s="144"/>
      <c r="AX39" s="144"/>
      <c r="AY39" s="144"/>
      <c r="AZ39" s="144"/>
      <c r="BA39" s="144"/>
      <c r="BB39" s="144"/>
      <c r="BC39" s="144"/>
      <c r="BD39" s="144"/>
      <c r="BE39" s="144"/>
      <c r="BF39" s="145"/>
      <c r="BG39" s="142" t="s">
        <v>5</v>
      </c>
      <c r="BH39" s="143"/>
      <c r="BI39" s="37"/>
      <c r="BL39" s="303"/>
    </row>
    <row r="40" spans="1:64" s="3" customFormat="1" ht="11.25" customHeight="1" x14ac:dyDescent="0.15">
      <c r="A40" s="2"/>
      <c r="B40" s="36"/>
      <c r="C40" s="2"/>
      <c r="D40" s="170"/>
      <c r="E40" s="171"/>
      <c r="F40" s="203"/>
      <c r="G40" s="203"/>
      <c r="H40" s="203"/>
      <c r="I40" s="203"/>
      <c r="J40" s="203"/>
      <c r="K40" s="203"/>
      <c r="L40" s="203"/>
      <c r="M40" s="203"/>
      <c r="N40" s="203"/>
      <c r="O40" s="203"/>
      <c r="P40" s="203"/>
      <c r="Q40" s="203"/>
      <c r="R40" s="203"/>
      <c r="S40" s="203"/>
      <c r="T40" s="203"/>
      <c r="U40" s="203"/>
      <c r="V40" s="204"/>
      <c r="W40" s="192"/>
      <c r="X40" s="193"/>
      <c r="Y40" s="193"/>
      <c r="Z40" s="193"/>
      <c r="AA40" s="193"/>
      <c r="AB40" s="193"/>
      <c r="AC40" s="193"/>
      <c r="AD40" s="193"/>
      <c r="AE40" s="193"/>
      <c r="AF40" s="194"/>
      <c r="AG40" s="142"/>
      <c r="AH40" s="207"/>
      <c r="AI40" s="174" t="s">
        <v>47</v>
      </c>
      <c r="AJ40" s="175"/>
      <c r="AK40" s="175"/>
      <c r="AL40" s="175"/>
      <c r="AM40" s="175"/>
      <c r="AN40" s="175"/>
      <c r="AO40" s="175"/>
      <c r="AP40" s="175"/>
      <c r="AQ40" s="175"/>
      <c r="AR40" s="175"/>
      <c r="AS40" s="176"/>
      <c r="AT40" s="142"/>
      <c r="AU40" s="143"/>
      <c r="AV40" s="177"/>
      <c r="AW40" s="177"/>
      <c r="AX40" s="177"/>
      <c r="AY40" s="177"/>
      <c r="AZ40" s="177"/>
      <c r="BA40" s="177"/>
      <c r="BB40" s="177"/>
      <c r="BC40" s="177"/>
      <c r="BD40" s="177"/>
      <c r="BE40" s="177"/>
      <c r="BF40" s="178"/>
      <c r="BG40" s="142"/>
      <c r="BH40" s="143"/>
      <c r="BI40" s="37"/>
      <c r="BL40" s="303"/>
    </row>
    <row r="41" spans="1:64" s="3" customFormat="1" ht="11.25" customHeight="1" x14ac:dyDescent="0.15">
      <c r="A41" s="2"/>
      <c r="B41" s="36"/>
      <c r="C41" s="2"/>
      <c r="D41" s="172"/>
      <c r="E41" s="173"/>
      <c r="F41" s="205"/>
      <c r="G41" s="205"/>
      <c r="H41" s="205"/>
      <c r="I41" s="205"/>
      <c r="J41" s="205"/>
      <c r="K41" s="205"/>
      <c r="L41" s="205"/>
      <c r="M41" s="205"/>
      <c r="N41" s="205"/>
      <c r="O41" s="205"/>
      <c r="P41" s="205"/>
      <c r="Q41" s="205"/>
      <c r="R41" s="205"/>
      <c r="S41" s="205"/>
      <c r="T41" s="205"/>
      <c r="U41" s="205"/>
      <c r="V41" s="206"/>
      <c r="W41" s="163"/>
      <c r="X41" s="164"/>
      <c r="Y41" s="164"/>
      <c r="Z41" s="164"/>
      <c r="AA41" s="164"/>
      <c r="AB41" s="164"/>
      <c r="AC41" s="164"/>
      <c r="AD41" s="164"/>
      <c r="AE41" s="164"/>
      <c r="AF41" s="165"/>
      <c r="AG41" s="142"/>
      <c r="AH41" s="207"/>
      <c r="AI41" s="174"/>
      <c r="AJ41" s="175"/>
      <c r="AK41" s="175"/>
      <c r="AL41" s="175"/>
      <c r="AM41" s="175"/>
      <c r="AN41" s="175"/>
      <c r="AO41" s="175"/>
      <c r="AP41" s="175"/>
      <c r="AQ41" s="175"/>
      <c r="AR41" s="175"/>
      <c r="AS41" s="176"/>
      <c r="AT41" s="199"/>
      <c r="AU41" s="200"/>
      <c r="AV41" s="146"/>
      <c r="AW41" s="146"/>
      <c r="AX41" s="146"/>
      <c r="AY41" s="146"/>
      <c r="AZ41" s="146"/>
      <c r="BA41" s="146"/>
      <c r="BB41" s="146"/>
      <c r="BC41" s="146"/>
      <c r="BD41" s="146"/>
      <c r="BE41" s="146"/>
      <c r="BF41" s="147"/>
      <c r="BG41" s="142"/>
      <c r="BH41" s="143"/>
      <c r="BI41" s="37"/>
      <c r="BL41" s="303"/>
    </row>
    <row r="42" spans="1:64" s="3" customFormat="1" ht="4.5" customHeight="1" x14ac:dyDescent="0.15">
      <c r="A42" s="2"/>
      <c r="B42" s="36"/>
      <c r="C42" s="2"/>
      <c r="D42" s="26"/>
      <c r="E42" s="26"/>
      <c r="F42" s="125"/>
      <c r="G42" s="125"/>
      <c r="H42" s="125"/>
      <c r="I42" s="125"/>
      <c r="J42" s="125"/>
      <c r="K42" s="125"/>
      <c r="L42" s="125"/>
      <c r="M42" s="125"/>
      <c r="N42" s="125"/>
      <c r="O42" s="125"/>
      <c r="P42" s="125"/>
      <c r="Q42" s="125"/>
      <c r="R42" s="125"/>
      <c r="S42" s="125"/>
      <c r="T42" s="125"/>
      <c r="U42" s="125"/>
      <c r="V42" s="125"/>
      <c r="W42" s="126"/>
      <c r="X42" s="126"/>
      <c r="Y42" s="126"/>
      <c r="Z42" s="126"/>
      <c r="AA42" s="126"/>
      <c r="AB42" s="126"/>
      <c r="AC42" s="126"/>
      <c r="AD42" s="126"/>
      <c r="AE42" s="126"/>
      <c r="AF42" s="126"/>
      <c r="AG42" s="21"/>
      <c r="AH42" s="21"/>
      <c r="AI42" s="71"/>
      <c r="AJ42" s="61"/>
      <c r="AK42" s="61"/>
      <c r="AL42" s="61"/>
      <c r="AM42" s="61"/>
      <c r="AN42" s="61"/>
      <c r="AO42" s="61"/>
      <c r="AP42" s="61"/>
      <c r="AQ42" s="61"/>
      <c r="AR42" s="61"/>
      <c r="AS42" s="61"/>
      <c r="AT42" s="5"/>
      <c r="AU42" s="5"/>
      <c r="AV42" s="94"/>
      <c r="AW42" s="94"/>
      <c r="AX42" s="94"/>
      <c r="AY42" s="94"/>
      <c r="AZ42" s="94"/>
      <c r="BA42" s="94"/>
      <c r="BB42" s="94"/>
      <c r="BC42" s="94"/>
      <c r="BD42" s="94"/>
      <c r="BE42" s="94"/>
      <c r="BF42" s="94"/>
      <c r="BG42" s="21"/>
      <c r="BH42" s="21"/>
      <c r="BI42" s="37"/>
      <c r="BL42" s="303"/>
    </row>
    <row r="43" spans="1:64" s="3" customFormat="1" ht="3.75" customHeight="1" x14ac:dyDescent="0.15">
      <c r="A43" s="2"/>
      <c r="B43" s="36"/>
      <c r="C43" s="2"/>
      <c r="D43" s="168" t="s">
        <v>23</v>
      </c>
      <c r="E43" s="169"/>
      <c r="F43" s="201" t="s">
        <v>80</v>
      </c>
      <c r="G43" s="201"/>
      <c r="H43" s="201"/>
      <c r="I43" s="201"/>
      <c r="J43" s="201"/>
      <c r="K43" s="201"/>
      <c r="L43" s="201"/>
      <c r="M43" s="201"/>
      <c r="N43" s="201"/>
      <c r="O43" s="201"/>
      <c r="P43" s="201"/>
      <c r="Q43" s="201"/>
      <c r="R43" s="201"/>
      <c r="S43" s="201"/>
      <c r="T43" s="201"/>
      <c r="U43" s="201"/>
      <c r="V43" s="202"/>
      <c r="W43" s="160"/>
      <c r="X43" s="161"/>
      <c r="Y43" s="161"/>
      <c r="Z43" s="161"/>
      <c r="AA43" s="161"/>
      <c r="AB43" s="161"/>
      <c r="AC43" s="161"/>
      <c r="AD43" s="161"/>
      <c r="AE43" s="161"/>
      <c r="AF43" s="162"/>
      <c r="AG43" s="142" t="s">
        <v>6</v>
      </c>
      <c r="AH43" s="207"/>
      <c r="AI43" s="71"/>
      <c r="AJ43" s="61"/>
      <c r="AK43" s="61"/>
      <c r="AL43" s="61"/>
      <c r="AM43" s="61"/>
      <c r="AN43" s="61"/>
      <c r="AO43" s="61"/>
      <c r="AP43" s="61"/>
      <c r="AQ43" s="61"/>
      <c r="AR43" s="61"/>
      <c r="AS43" s="81"/>
      <c r="AT43" s="197" t="s">
        <v>50</v>
      </c>
      <c r="AU43" s="198"/>
      <c r="AV43" s="144" t="str">
        <f>IF(W43="","",W43*1000)</f>
        <v/>
      </c>
      <c r="AW43" s="144"/>
      <c r="AX43" s="144"/>
      <c r="AY43" s="144"/>
      <c r="AZ43" s="144"/>
      <c r="BA43" s="144"/>
      <c r="BB43" s="144"/>
      <c r="BC43" s="144"/>
      <c r="BD43" s="144"/>
      <c r="BE43" s="144"/>
      <c r="BF43" s="145"/>
      <c r="BG43" s="142" t="s">
        <v>5</v>
      </c>
      <c r="BH43" s="143"/>
      <c r="BI43" s="37"/>
      <c r="BL43" s="303"/>
    </row>
    <row r="44" spans="1:64" s="3" customFormat="1" ht="11.25" customHeight="1" x14ac:dyDescent="0.15">
      <c r="A44" s="2"/>
      <c r="B44" s="36"/>
      <c r="C44" s="2"/>
      <c r="D44" s="170"/>
      <c r="E44" s="171"/>
      <c r="F44" s="203"/>
      <c r="G44" s="203"/>
      <c r="H44" s="203"/>
      <c r="I44" s="203"/>
      <c r="J44" s="203"/>
      <c r="K44" s="203"/>
      <c r="L44" s="203"/>
      <c r="M44" s="203"/>
      <c r="N44" s="203"/>
      <c r="O44" s="203"/>
      <c r="P44" s="203"/>
      <c r="Q44" s="203"/>
      <c r="R44" s="203"/>
      <c r="S44" s="203"/>
      <c r="T44" s="203"/>
      <c r="U44" s="203"/>
      <c r="V44" s="204"/>
      <c r="W44" s="192"/>
      <c r="X44" s="193"/>
      <c r="Y44" s="193"/>
      <c r="Z44" s="193"/>
      <c r="AA44" s="193"/>
      <c r="AB44" s="193"/>
      <c r="AC44" s="193"/>
      <c r="AD44" s="193"/>
      <c r="AE44" s="193"/>
      <c r="AF44" s="194"/>
      <c r="AG44" s="142"/>
      <c r="AH44" s="207"/>
      <c r="AI44" s="174" t="s">
        <v>63</v>
      </c>
      <c r="AJ44" s="175"/>
      <c r="AK44" s="175"/>
      <c r="AL44" s="175"/>
      <c r="AM44" s="175"/>
      <c r="AN44" s="175"/>
      <c r="AO44" s="175"/>
      <c r="AP44" s="175"/>
      <c r="AQ44" s="175"/>
      <c r="AR44" s="175"/>
      <c r="AS44" s="176"/>
      <c r="AT44" s="142"/>
      <c r="AU44" s="143"/>
      <c r="AV44" s="177"/>
      <c r="AW44" s="177"/>
      <c r="AX44" s="177"/>
      <c r="AY44" s="177"/>
      <c r="AZ44" s="177"/>
      <c r="BA44" s="177"/>
      <c r="BB44" s="177"/>
      <c r="BC44" s="177"/>
      <c r="BD44" s="177"/>
      <c r="BE44" s="177"/>
      <c r="BF44" s="178"/>
      <c r="BG44" s="142"/>
      <c r="BH44" s="143"/>
      <c r="BI44" s="37"/>
      <c r="BL44" s="303"/>
    </row>
    <row r="45" spans="1:64" s="3" customFormat="1" ht="11.25" customHeight="1" x14ac:dyDescent="0.15">
      <c r="A45" s="2"/>
      <c r="B45" s="36"/>
      <c r="C45" s="2"/>
      <c r="D45" s="172"/>
      <c r="E45" s="173"/>
      <c r="F45" s="205"/>
      <c r="G45" s="205"/>
      <c r="H45" s="205"/>
      <c r="I45" s="205"/>
      <c r="J45" s="205"/>
      <c r="K45" s="205"/>
      <c r="L45" s="205"/>
      <c r="M45" s="205"/>
      <c r="N45" s="205"/>
      <c r="O45" s="205"/>
      <c r="P45" s="205"/>
      <c r="Q45" s="205"/>
      <c r="R45" s="205"/>
      <c r="S45" s="205"/>
      <c r="T45" s="205"/>
      <c r="U45" s="205"/>
      <c r="V45" s="206"/>
      <c r="W45" s="163"/>
      <c r="X45" s="164"/>
      <c r="Y45" s="164"/>
      <c r="Z45" s="164"/>
      <c r="AA45" s="164"/>
      <c r="AB45" s="164"/>
      <c r="AC45" s="164"/>
      <c r="AD45" s="164"/>
      <c r="AE45" s="164"/>
      <c r="AF45" s="165"/>
      <c r="AG45" s="142"/>
      <c r="AH45" s="207"/>
      <c r="AI45" s="174"/>
      <c r="AJ45" s="175"/>
      <c r="AK45" s="175"/>
      <c r="AL45" s="175"/>
      <c r="AM45" s="175"/>
      <c r="AN45" s="175"/>
      <c r="AO45" s="175"/>
      <c r="AP45" s="175"/>
      <c r="AQ45" s="175"/>
      <c r="AR45" s="175"/>
      <c r="AS45" s="176"/>
      <c r="AT45" s="199"/>
      <c r="AU45" s="200"/>
      <c r="AV45" s="146"/>
      <c r="AW45" s="146"/>
      <c r="AX45" s="146"/>
      <c r="AY45" s="146"/>
      <c r="AZ45" s="146"/>
      <c r="BA45" s="146"/>
      <c r="BB45" s="146"/>
      <c r="BC45" s="146"/>
      <c r="BD45" s="146"/>
      <c r="BE45" s="146"/>
      <c r="BF45" s="147"/>
      <c r="BG45" s="142"/>
      <c r="BH45" s="143"/>
      <c r="BI45" s="37"/>
      <c r="BL45" s="303"/>
    </row>
    <row r="46" spans="1:64" s="3" customFormat="1" ht="3" customHeight="1" x14ac:dyDescent="0.15">
      <c r="A46" s="2"/>
      <c r="B46" s="36"/>
      <c r="C46" s="2"/>
      <c r="D46" s="2"/>
      <c r="E46" s="2"/>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21"/>
      <c r="AH46" s="21"/>
      <c r="AI46" s="98"/>
      <c r="AJ46" s="99"/>
      <c r="AK46" s="88"/>
      <c r="AL46" s="88"/>
      <c r="AM46" s="88"/>
      <c r="AN46" s="88"/>
      <c r="AO46" s="88"/>
      <c r="AP46" s="88"/>
      <c r="AQ46" s="100"/>
      <c r="AR46" s="100"/>
      <c r="AS46" s="100"/>
      <c r="AT46" s="137"/>
      <c r="AU46" s="137"/>
      <c r="AV46" s="137"/>
      <c r="AW46" s="137"/>
      <c r="AX46" s="137"/>
      <c r="AY46" s="137"/>
      <c r="AZ46" s="137"/>
      <c r="BA46" s="137"/>
      <c r="BB46" s="137"/>
      <c r="BC46" s="137"/>
      <c r="BD46" s="137"/>
      <c r="BE46" s="137"/>
      <c r="BF46" s="137"/>
      <c r="BG46" s="82"/>
      <c r="BH46" s="82"/>
      <c r="BI46" s="101"/>
      <c r="BL46" s="303"/>
    </row>
    <row r="47" spans="1:64" s="3" customFormat="1" ht="3" customHeight="1" x14ac:dyDescent="0.15">
      <c r="A47" s="2"/>
      <c r="B47" s="305" t="s">
        <v>78</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7"/>
      <c r="AI47" s="93"/>
      <c r="AJ47" s="86"/>
      <c r="AK47" s="62"/>
      <c r="AL47" s="62"/>
      <c r="AM47" s="62"/>
      <c r="AN47" s="62"/>
      <c r="AO47" s="62"/>
      <c r="AP47" s="62"/>
      <c r="AQ47" s="49"/>
      <c r="AR47" s="49"/>
      <c r="AS47" s="49"/>
      <c r="AT47" s="8"/>
      <c r="AU47" s="8"/>
      <c r="AV47" s="8"/>
      <c r="AW47" s="8"/>
      <c r="AX47" s="8"/>
      <c r="AY47" s="8"/>
      <c r="AZ47" s="8"/>
      <c r="BA47" s="8"/>
      <c r="BB47" s="8"/>
      <c r="BC47" s="8"/>
      <c r="BD47" s="8"/>
      <c r="BE47" s="8"/>
      <c r="BF47" s="8"/>
      <c r="BG47" s="21"/>
      <c r="BH47" s="21"/>
      <c r="BI47" s="37"/>
      <c r="BL47" s="303"/>
    </row>
    <row r="48" spans="1:64" s="3" customFormat="1" ht="13.5" customHeight="1" x14ac:dyDescent="0.15">
      <c r="A48" s="2"/>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7"/>
      <c r="AI48" s="179" t="s">
        <v>65</v>
      </c>
      <c r="AJ48" s="180"/>
      <c r="AK48" s="180"/>
      <c r="AL48" s="180"/>
      <c r="AM48" s="180"/>
      <c r="AN48" s="180"/>
      <c r="AO48" s="180"/>
      <c r="AP48" s="180"/>
      <c r="AQ48" s="180"/>
      <c r="AR48" s="180"/>
      <c r="AS48" s="181"/>
      <c r="AT48" s="182" t="s">
        <v>64</v>
      </c>
      <c r="AU48" s="183"/>
      <c r="AV48" s="144" t="str">
        <f>IF(SUM(AV39,AV43)=0,"",SUM(AV39,AV43))</f>
        <v/>
      </c>
      <c r="AW48" s="144"/>
      <c r="AX48" s="144"/>
      <c r="AY48" s="144"/>
      <c r="AZ48" s="144"/>
      <c r="BA48" s="144"/>
      <c r="BB48" s="144"/>
      <c r="BC48" s="144"/>
      <c r="BD48" s="144"/>
      <c r="BE48" s="144"/>
      <c r="BF48" s="145"/>
      <c r="BG48" s="142" t="s">
        <v>5</v>
      </c>
      <c r="BH48" s="143"/>
      <c r="BI48" s="37"/>
      <c r="BL48" s="303"/>
    </row>
    <row r="49" spans="1:64" s="3" customFormat="1" ht="13.5" customHeight="1" x14ac:dyDescent="0.15">
      <c r="A49" s="2"/>
      <c r="B49" s="299" t="s">
        <v>88</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1"/>
      <c r="AI49" s="179"/>
      <c r="AJ49" s="180"/>
      <c r="AK49" s="180"/>
      <c r="AL49" s="180"/>
      <c r="AM49" s="180"/>
      <c r="AN49" s="180"/>
      <c r="AO49" s="180"/>
      <c r="AP49" s="180"/>
      <c r="AQ49" s="180"/>
      <c r="AR49" s="180"/>
      <c r="AS49" s="181"/>
      <c r="AT49" s="184"/>
      <c r="AU49" s="185"/>
      <c r="AV49" s="146"/>
      <c r="AW49" s="146"/>
      <c r="AX49" s="146"/>
      <c r="AY49" s="146"/>
      <c r="AZ49" s="146"/>
      <c r="BA49" s="146"/>
      <c r="BB49" s="146"/>
      <c r="BC49" s="146"/>
      <c r="BD49" s="146"/>
      <c r="BE49" s="146"/>
      <c r="BF49" s="147"/>
      <c r="BG49" s="142"/>
      <c r="BH49" s="143"/>
      <c r="BI49" s="37"/>
      <c r="BL49" s="303"/>
    </row>
    <row r="50" spans="1:64" s="3" customFormat="1" ht="3" customHeight="1" thickBot="1" x14ac:dyDescent="0.2">
      <c r="A50" s="2"/>
      <c r="B50" s="54"/>
      <c r="C50" s="55"/>
      <c r="D50" s="55"/>
      <c r="E50" s="55"/>
      <c r="F50" s="55"/>
      <c r="G50" s="55"/>
      <c r="H50" s="56"/>
      <c r="I50" s="56"/>
      <c r="J50" s="56"/>
      <c r="K50" s="56"/>
      <c r="L50" s="56"/>
      <c r="M50" s="56"/>
      <c r="N50" s="56"/>
      <c r="O50" s="56"/>
      <c r="P50" s="56"/>
      <c r="Q50" s="56"/>
      <c r="R50" s="56"/>
      <c r="S50" s="56"/>
      <c r="T50" s="56"/>
      <c r="U50" s="56"/>
      <c r="V50" s="56"/>
      <c r="W50" s="56"/>
      <c r="X50" s="56"/>
      <c r="Y50" s="57"/>
      <c r="Z50" s="57"/>
      <c r="AA50" s="57"/>
      <c r="AB50" s="57"/>
      <c r="AC50" s="58"/>
      <c r="AD50" s="58"/>
      <c r="AE50" s="57"/>
      <c r="AF50" s="57"/>
      <c r="AG50" s="57"/>
      <c r="AH50" s="57"/>
      <c r="AI50" s="229"/>
      <c r="AJ50" s="230"/>
      <c r="AK50" s="230"/>
      <c r="AL50" s="230"/>
      <c r="AM50" s="230"/>
      <c r="AN50" s="230"/>
      <c r="AO50" s="230"/>
      <c r="AP50" s="68"/>
      <c r="AQ50" s="46"/>
      <c r="AR50" s="46"/>
      <c r="AS50" s="46"/>
      <c r="AT50" s="59"/>
      <c r="AU50" s="59"/>
      <c r="AV50" s="59"/>
      <c r="AW50" s="59"/>
      <c r="AX50" s="59"/>
      <c r="AY50" s="59"/>
      <c r="AZ50" s="59"/>
      <c r="BA50" s="59"/>
      <c r="BB50" s="59"/>
      <c r="BC50" s="59"/>
      <c r="BD50" s="59"/>
      <c r="BE50" s="59"/>
      <c r="BF50" s="59"/>
      <c r="BG50" s="55"/>
      <c r="BH50" s="55"/>
      <c r="BI50" s="60"/>
      <c r="BL50" s="304"/>
    </row>
    <row r="51" spans="1:64" ht="3" customHeight="1" thickBot="1" x14ac:dyDescent="0.2">
      <c r="BL51" s="138"/>
    </row>
    <row r="52" spans="1:64" ht="14.25" customHeight="1" x14ac:dyDescent="0.15">
      <c r="B52" s="245" t="s">
        <v>3</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7"/>
      <c r="BL52" s="138"/>
    </row>
    <row r="53" spans="1:64" ht="13.5" customHeight="1" x14ac:dyDescent="0.15">
      <c r="B53" s="251" t="s">
        <v>4</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3"/>
      <c r="AI53" s="260" t="s">
        <v>2</v>
      </c>
      <c r="AJ53" s="260"/>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48"/>
      <c r="BI53" s="262"/>
      <c r="BL53" s="138"/>
    </row>
    <row r="54" spans="1:64" ht="3" customHeight="1" x14ac:dyDescent="0.15">
      <c r="B54" s="38"/>
      <c r="C54" s="13"/>
      <c r="D54" s="13"/>
      <c r="E54" s="13"/>
      <c r="F54" s="13"/>
      <c r="G54" s="13"/>
      <c r="H54" s="13"/>
      <c r="I54" s="13"/>
      <c r="J54" s="13"/>
      <c r="K54" s="13"/>
      <c r="L54" s="13"/>
      <c r="M54" s="13"/>
      <c r="N54" s="13"/>
      <c r="O54" s="17"/>
      <c r="P54" s="13"/>
      <c r="Q54" s="13"/>
      <c r="R54" s="13"/>
      <c r="S54" s="13"/>
      <c r="T54" s="13"/>
      <c r="U54" s="13"/>
      <c r="V54" s="13"/>
      <c r="W54" s="13"/>
      <c r="X54" s="13"/>
      <c r="Y54" s="13"/>
      <c r="Z54" s="13"/>
      <c r="AA54" s="13"/>
      <c r="AB54" s="13"/>
      <c r="AC54" s="13"/>
      <c r="AD54" s="13"/>
      <c r="AE54" s="13"/>
      <c r="AF54" s="13"/>
      <c r="AG54" s="13"/>
      <c r="AH54" s="13"/>
      <c r="AI54" s="18"/>
      <c r="AJ54" s="13"/>
      <c r="AK54" s="13"/>
      <c r="AL54" s="13"/>
      <c r="AM54" s="13"/>
      <c r="AN54" s="13"/>
      <c r="AO54" s="13"/>
      <c r="AP54" s="13"/>
      <c r="AQ54" s="13"/>
      <c r="BI54" s="35"/>
      <c r="BL54" s="138"/>
    </row>
    <row r="55" spans="1:64" ht="4.5" customHeight="1" x14ac:dyDescent="0.15">
      <c r="B55" s="34"/>
      <c r="D55" s="168" t="s">
        <v>20</v>
      </c>
      <c r="E55" s="169"/>
      <c r="F55" s="186" t="s">
        <v>29</v>
      </c>
      <c r="G55" s="186"/>
      <c r="H55" s="186"/>
      <c r="I55" s="186"/>
      <c r="J55" s="186"/>
      <c r="K55" s="186"/>
      <c r="L55" s="186"/>
      <c r="M55" s="186"/>
      <c r="N55" s="186"/>
      <c r="O55" s="186"/>
      <c r="P55" s="186"/>
      <c r="Q55" s="186"/>
      <c r="R55" s="186"/>
      <c r="S55" s="186"/>
      <c r="T55" s="186"/>
      <c r="U55" s="186"/>
      <c r="V55" s="187"/>
      <c r="W55" s="160"/>
      <c r="X55" s="161"/>
      <c r="Y55" s="161"/>
      <c r="Z55" s="161"/>
      <c r="AA55" s="161"/>
      <c r="AB55" s="161"/>
      <c r="AC55" s="161"/>
      <c r="AD55" s="161"/>
      <c r="AE55" s="161"/>
      <c r="AF55" s="162"/>
      <c r="AG55" s="195" t="s">
        <v>9</v>
      </c>
      <c r="AH55" s="196"/>
      <c r="AI55" s="71"/>
      <c r="AJ55" s="61"/>
      <c r="AK55" s="61"/>
      <c r="AL55" s="61"/>
      <c r="AM55" s="61"/>
      <c r="AN55" s="61"/>
      <c r="AO55" s="61"/>
      <c r="AP55" s="61"/>
      <c r="AQ55" s="61"/>
      <c r="AR55" s="61"/>
      <c r="AS55" s="81"/>
      <c r="AT55" s="197" t="s">
        <v>14</v>
      </c>
      <c r="AU55" s="198"/>
      <c r="AV55" s="144" t="str">
        <f>IF(W55="","",W55*9000)</f>
        <v/>
      </c>
      <c r="AW55" s="144"/>
      <c r="AX55" s="144"/>
      <c r="AY55" s="144"/>
      <c r="AZ55" s="144"/>
      <c r="BA55" s="144"/>
      <c r="BB55" s="144"/>
      <c r="BC55" s="144"/>
      <c r="BD55" s="144"/>
      <c r="BE55" s="144"/>
      <c r="BF55" s="145"/>
      <c r="BG55" s="142" t="s">
        <v>5</v>
      </c>
      <c r="BH55" s="143"/>
      <c r="BI55" s="39"/>
      <c r="BL55" s="138"/>
    </row>
    <row r="56" spans="1:64" ht="11.25" customHeight="1" x14ac:dyDescent="0.15">
      <c r="B56" s="34"/>
      <c r="D56" s="170"/>
      <c r="E56" s="171"/>
      <c r="F56" s="188"/>
      <c r="G56" s="188"/>
      <c r="H56" s="188"/>
      <c r="I56" s="188"/>
      <c r="J56" s="188"/>
      <c r="K56" s="188"/>
      <c r="L56" s="188"/>
      <c r="M56" s="188"/>
      <c r="N56" s="188"/>
      <c r="O56" s="188"/>
      <c r="P56" s="188"/>
      <c r="Q56" s="188"/>
      <c r="R56" s="188"/>
      <c r="S56" s="188"/>
      <c r="T56" s="188"/>
      <c r="U56" s="188"/>
      <c r="V56" s="189"/>
      <c r="W56" s="192"/>
      <c r="X56" s="193"/>
      <c r="Y56" s="193"/>
      <c r="Z56" s="193"/>
      <c r="AA56" s="193"/>
      <c r="AB56" s="193"/>
      <c r="AC56" s="193"/>
      <c r="AD56" s="193"/>
      <c r="AE56" s="193"/>
      <c r="AF56" s="194"/>
      <c r="AG56" s="195"/>
      <c r="AH56" s="196"/>
      <c r="AI56" s="174" t="s">
        <v>19</v>
      </c>
      <c r="AJ56" s="175"/>
      <c r="AK56" s="175"/>
      <c r="AL56" s="175"/>
      <c r="AM56" s="175"/>
      <c r="AN56" s="175"/>
      <c r="AO56" s="175"/>
      <c r="AP56" s="175"/>
      <c r="AQ56" s="175"/>
      <c r="AR56" s="175"/>
      <c r="AS56" s="176"/>
      <c r="AT56" s="142"/>
      <c r="AU56" s="143"/>
      <c r="AV56" s="177"/>
      <c r="AW56" s="177"/>
      <c r="AX56" s="177"/>
      <c r="AY56" s="177"/>
      <c r="AZ56" s="177"/>
      <c r="BA56" s="177"/>
      <c r="BB56" s="177"/>
      <c r="BC56" s="177"/>
      <c r="BD56" s="177"/>
      <c r="BE56" s="177"/>
      <c r="BF56" s="178"/>
      <c r="BG56" s="142"/>
      <c r="BH56" s="143"/>
      <c r="BI56" s="39"/>
      <c r="BL56" s="138"/>
    </row>
    <row r="57" spans="1:64" s="3" customFormat="1" ht="11.25" customHeight="1" x14ac:dyDescent="0.15">
      <c r="A57" s="2"/>
      <c r="B57" s="36"/>
      <c r="C57" s="2"/>
      <c r="D57" s="172"/>
      <c r="E57" s="173"/>
      <c r="F57" s="190"/>
      <c r="G57" s="190"/>
      <c r="H57" s="190"/>
      <c r="I57" s="190"/>
      <c r="J57" s="190"/>
      <c r="K57" s="190"/>
      <c r="L57" s="190"/>
      <c r="M57" s="190"/>
      <c r="N57" s="190"/>
      <c r="O57" s="190"/>
      <c r="P57" s="190"/>
      <c r="Q57" s="190"/>
      <c r="R57" s="190"/>
      <c r="S57" s="190"/>
      <c r="T57" s="190"/>
      <c r="U57" s="190"/>
      <c r="V57" s="191"/>
      <c r="W57" s="163"/>
      <c r="X57" s="164"/>
      <c r="Y57" s="164"/>
      <c r="Z57" s="164"/>
      <c r="AA57" s="164"/>
      <c r="AB57" s="164"/>
      <c r="AC57" s="164"/>
      <c r="AD57" s="164"/>
      <c r="AE57" s="164"/>
      <c r="AF57" s="165"/>
      <c r="AG57" s="195"/>
      <c r="AH57" s="196"/>
      <c r="AI57" s="174"/>
      <c r="AJ57" s="175"/>
      <c r="AK57" s="175"/>
      <c r="AL57" s="175"/>
      <c r="AM57" s="175"/>
      <c r="AN57" s="175"/>
      <c r="AO57" s="175"/>
      <c r="AP57" s="175"/>
      <c r="AQ57" s="175"/>
      <c r="AR57" s="175"/>
      <c r="AS57" s="176"/>
      <c r="AT57" s="199"/>
      <c r="AU57" s="200"/>
      <c r="AV57" s="146"/>
      <c r="AW57" s="146"/>
      <c r="AX57" s="146"/>
      <c r="AY57" s="146"/>
      <c r="AZ57" s="146"/>
      <c r="BA57" s="146"/>
      <c r="BB57" s="146"/>
      <c r="BC57" s="146"/>
      <c r="BD57" s="146"/>
      <c r="BE57" s="146"/>
      <c r="BF57" s="147"/>
      <c r="BG57" s="142"/>
      <c r="BH57" s="143"/>
      <c r="BI57" s="37"/>
      <c r="BL57" s="138"/>
    </row>
    <row r="58" spans="1:64" ht="4.5" customHeight="1" x14ac:dyDescent="0.15">
      <c r="B58" s="34"/>
      <c r="F58" s="19"/>
      <c r="G58" s="19"/>
      <c r="H58" s="19"/>
      <c r="I58" s="19"/>
      <c r="J58" s="19"/>
      <c r="K58" s="19"/>
      <c r="L58" s="19"/>
      <c r="M58" s="19"/>
      <c r="N58" s="19"/>
      <c r="O58" s="19"/>
      <c r="P58" s="19"/>
      <c r="Q58" s="19"/>
      <c r="R58" s="19"/>
      <c r="S58" s="19"/>
      <c r="T58" s="19"/>
      <c r="U58" s="19"/>
      <c r="V58" s="20"/>
      <c r="W58" s="20"/>
      <c r="X58" s="20"/>
      <c r="Y58" s="20"/>
      <c r="Z58" s="20"/>
      <c r="AA58" s="20"/>
      <c r="AB58" s="20"/>
      <c r="AC58" s="20"/>
      <c r="AD58" s="20"/>
      <c r="AE58" s="21"/>
      <c r="AF58" s="21"/>
      <c r="AI58" s="257"/>
      <c r="AJ58" s="258"/>
      <c r="AK58" s="259"/>
      <c r="AL58" s="259"/>
      <c r="AM58" s="259"/>
      <c r="AN58" s="259"/>
      <c r="AO58" s="259"/>
      <c r="AP58" s="259"/>
      <c r="AQ58" s="259"/>
      <c r="AR58" s="62"/>
      <c r="AS58" s="7"/>
      <c r="AT58" s="23"/>
      <c r="AU58" s="23"/>
      <c r="AV58" s="23"/>
      <c r="AW58" s="23"/>
      <c r="AX58" s="23"/>
      <c r="AY58" s="23"/>
      <c r="AZ58" s="23"/>
      <c r="BA58" s="23"/>
      <c r="BB58" s="23"/>
      <c r="BC58" s="23"/>
      <c r="BD58" s="23"/>
      <c r="BE58" s="23"/>
      <c r="BF58" s="23"/>
      <c r="BG58" s="21"/>
      <c r="BH58" s="21"/>
      <c r="BI58" s="39"/>
      <c r="BL58" s="138"/>
    </row>
    <row r="59" spans="1:64" ht="4.5" customHeight="1" x14ac:dyDescent="0.15">
      <c r="B59" s="34"/>
      <c r="D59" s="168" t="s">
        <v>21</v>
      </c>
      <c r="E59" s="169"/>
      <c r="F59" s="201" t="s">
        <v>25</v>
      </c>
      <c r="G59" s="201"/>
      <c r="H59" s="201"/>
      <c r="I59" s="201"/>
      <c r="J59" s="201"/>
      <c r="K59" s="201"/>
      <c r="L59" s="201"/>
      <c r="M59" s="201"/>
      <c r="N59" s="201"/>
      <c r="O59" s="201"/>
      <c r="P59" s="201"/>
      <c r="Q59" s="201"/>
      <c r="R59" s="201"/>
      <c r="S59" s="201"/>
      <c r="T59" s="201"/>
      <c r="U59" s="201"/>
      <c r="V59" s="202"/>
      <c r="W59" s="161"/>
      <c r="X59" s="161"/>
      <c r="Y59" s="161"/>
      <c r="Z59" s="161"/>
      <c r="AA59" s="161"/>
      <c r="AB59" s="161"/>
      <c r="AC59" s="161"/>
      <c r="AD59" s="161"/>
      <c r="AE59" s="161"/>
      <c r="AF59" s="162"/>
      <c r="AG59" s="195" t="s">
        <v>9</v>
      </c>
      <c r="AH59" s="196"/>
      <c r="AI59" s="71"/>
      <c r="AJ59" s="61"/>
      <c r="AK59" s="61"/>
      <c r="AL59" s="61"/>
      <c r="AM59" s="61"/>
      <c r="AN59" s="61"/>
      <c r="AO59" s="61"/>
      <c r="AP59" s="61"/>
      <c r="AQ59" s="61"/>
      <c r="AR59" s="61"/>
      <c r="AS59" s="81"/>
      <c r="AT59" s="197" t="s">
        <v>10</v>
      </c>
      <c r="AU59" s="198"/>
      <c r="AV59" s="144" t="str">
        <f>IF(W59="","",W59*8000)</f>
        <v/>
      </c>
      <c r="AW59" s="144"/>
      <c r="AX59" s="144"/>
      <c r="AY59" s="144"/>
      <c r="AZ59" s="144"/>
      <c r="BA59" s="144"/>
      <c r="BB59" s="144"/>
      <c r="BC59" s="144"/>
      <c r="BD59" s="144"/>
      <c r="BE59" s="144"/>
      <c r="BF59" s="145"/>
      <c r="BG59" s="142" t="s">
        <v>5</v>
      </c>
      <c r="BH59" s="143"/>
      <c r="BI59" s="39"/>
      <c r="BL59" s="138"/>
    </row>
    <row r="60" spans="1:64" ht="11.25" customHeight="1" x14ac:dyDescent="0.15">
      <c r="B60" s="34"/>
      <c r="D60" s="170"/>
      <c r="E60" s="171"/>
      <c r="F60" s="203"/>
      <c r="G60" s="203"/>
      <c r="H60" s="203"/>
      <c r="I60" s="203"/>
      <c r="J60" s="203"/>
      <c r="K60" s="203"/>
      <c r="L60" s="203"/>
      <c r="M60" s="203"/>
      <c r="N60" s="203"/>
      <c r="O60" s="203"/>
      <c r="P60" s="203"/>
      <c r="Q60" s="203"/>
      <c r="R60" s="203"/>
      <c r="S60" s="203"/>
      <c r="T60" s="203"/>
      <c r="U60" s="203"/>
      <c r="V60" s="204"/>
      <c r="W60" s="193"/>
      <c r="X60" s="193"/>
      <c r="Y60" s="193"/>
      <c r="Z60" s="193"/>
      <c r="AA60" s="193"/>
      <c r="AB60" s="193"/>
      <c r="AC60" s="193"/>
      <c r="AD60" s="193"/>
      <c r="AE60" s="193"/>
      <c r="AF60" s="194"/>
      <c r="AG60" s="195"/>
      <c r="AH60" s="196"/>
      <c r="AI60" s="174" t="s">
        <v>46</v>
      </c>
      <c r="AJ60" s="175"/>
      <c r="AK60" s="175"/>
      <c r="AL60" s="175"/>
      <c r="AM60" s="175"/>
      <c r="AN60" s="175"/>
      <c r="AO60" s="175"/>
      <c r="AP60" s="175"/>
      <c r="AQ60" s="175"/>
      <c r="AR60" s="175"/>
      <c r="AS60" s="176"/>
      <c r="AT60" s="142"/>
      <c r="AU60" s="143"/>
      <c r="AV60" s="177"/>
      <c r="AW60" s="177"/>
      <c r="AX60" s="177"/>
      <c r="AY60" s="177"/>
      <c r="AZ60" s="177"/>
      <c r="BA60" s="177"/>
      <c r="BB60" s="177"/>
      <c r="BC60" s="177"/>
      <c r="BD60" s="177"/>
      <c r="BE60" s="177"/>
      <c r="BF60" s="178"/>
      <c r="BG60" s="142"/>
      <c r="BH60" s="143"/>
      <c r="BI60" s="39"/>
      <c r="BL60" s="138"/>
    </row>
    <row r="61" spans="1:64" ht="11.25" customHeight="1" x14ac:dyDescent="0.15">
      <c r="B61" s="34"/>
      <c r="D61" s="172"/>
      <c r="E61" s="173"/>
      <c r="F61" s="205"/>
      <c r="G61" s="205"/>
      <c r="H61" s="205"/>
      <c r="I61" s="205"/>
      <c r="J61" s="205"/>
      <c r="K61" s="205"/>
      <c r="L61" s="205"/>
      <c r="M61" s="205"/>
      <c r="N61" s="205"/>
      <c r="O61" s="205"/>
      <c r="P61" s="205"/>
      <c r="Q61" s="205"/>
      <c r="R61" s="205"/>
      <c r="S61" s="205"/>
      <c r="T61" s="205"/>
      <c r="U61" s="205"/>
      <c r="V61" s="206"/>
      <c r="W61" s="164"/>
      <c r="X61" s="164"/>
      <c r="Y61" s="164"/>
      <c r="Z61" s="164"/>
      <c r="AA61" s="164"/>
      <c r="AB61" s="164"/>
      <c r="AC61" s="164"/>
      <c r="AD61" s="164"/>
      <c r="AE61" s="164"/>
      <c r="AF61" s="165"/>
      <c r="AG61" s="195"/>
      <c r="AH61" s="196"/>
      <c r="AI61" s="174"/>
      <c r="AJ61" s="175"/>
      <c r="AK61" s="175"/>
      <c r="AL61" s="175"/>
      <c r="AM61" s="175"/>
      <c r="AN61" s="175"/>
      <c r="AO61" s="175"/>
      <c r="AP61" s="175"/>
      <c r="AQ61" s="175"/>
      <c r="AR61" s="175"/>
      <c r="AS61" s="176"/>
      <c r="AT61" s="199"/>
      <c r="AU61" s="200"/>
      <c r="AV61" s="146"/>
      <c r="AW61" s="146"/>
      <c r="AX61" s="146"/>
      <c r="AY61" s="146"/>
      <c r="AZ61" s="146"/>
      <c r="BA61" s="146"/>
      <c r="BB61" s="146"/>
      <c r="BC61" s="146"/>
      <c r="BD61" s="146"/>
      <c r="BE61" s="146"/>
      <c r="BF61" s="147"/>
      <c r="BG61" s="142"/>
      <c r="BH61" s="143"/>
      <c r="BI61" s="39"/>
      <c r="BL61" s="138"/>
    </row>
    <row r="62" spans="1:64" ht="4.5" customHeight="1" x14ac:dyDescent="0.15">
      <c r="B62" s="34"/>
      <c r="F62" s="24"/>
      <c r="G62" s="24"/>
      <c r="H62" s="24"/>
      <c r="I62" s="24"/>
      <c r="J62" s="24"/>
      <c r="K62" s="24"/>
      <c r="L62" s="24"/>
      <c r="M62" s="24"/>
      <c r="N62" s="24"/>
      <c r="O62" s="24"/>
      <c r="P62" s="24"/>
      <c r="Q62" s="24"/>
      <c r="R62" s="24"/>
      <c r="S62" s="24"/>
      <c r="T62" s="24"/>
      <c r="U62" s="24"/>
      <c r="V62" s="14"/>
      <c r="W62" s="14"/>
      <c r="X62" s="14"/>
      <c r="Y62" s="14"/>
      <c r="Z62" s="14"/>
      <c r="AA62" s="14"/>
      <c r="AB62" s="14"/>
      <c r="AC62" s="14"/>
      <c r="AD62" s="14"/>
      <c r="AE62" s="25"/>
      <c r="AF62" s="25"/>
      <c r="AG62" s="26"/>
      <c r="AH62" s="26"/>
      <c r="AI62" s="257"/>
      <c r="AJ62" s="258"/>
      <c r="AK62" s="259"/>
      <c r="AL62" s="259"/>
      <c r="AM62" s="259"/>
      <c r="AN62" s="259"/>
      <c r="AO62" s="259"/>
      <c r="AP62" s="259"/>
      <c r="AQ62" s="259"/>
      <c r="AR62" s="62"/>
      <c r="AS62" s="15"/>
      <c r="BG62" s="21"/>
      <c r="BH62" s="21"/>
      <c r="BI62" s="39"/>
      <c r="BL62" s="138"/>
    </row>
    <row r="63" spans="1:64" ht="4.5" customHeight="1" x14ac:dyDescent="0.15">
      <c r="B63" s="34"/>
      <c r="D63" s="168" t="s">
        <v>22</v>
      </c>
      <c r="E63" s="169"/>
      <c r="F63" s="201" t="s">
        <v>26</v>
      </c>
      <c r="G63" s="201"/>
      <c r="H63" s="201"/>
      <c r="I63" s="201"/>
      <c r="J63" s="201"/>
      <c r="K63" s="201"/>
      <c r="L63" s="201"/>
      <c r="M63" s="201"/>
      <c r="N63" s="201"/>
      <c r="O63" s="201"/>
      <c r="P63" s="201"/>
      <c r="Q63" s="201"/>
      <c r="R63" s="201"/>
      <c r="S63" s="201"/>
      <c r="T63" s="201"/>
      <c r="U63" s="201"/>
      <c r="V63" s="202"/>
      <c r="W63" s="161"/>
      <c r="X63" s="161"/>
      <c r="Y63" s="161"/>
      <c r="Z63" s="161"/>
      <c r="AA63" s="161"/>
      <c r="AB63" s="161"/>
      <c r="AC63" s="161"/>
      <c r="AD63" s="161"/>
      <c r="AE63" s="161"/>
      <c r="AF63" s="162"/>
      <c r="AG63" s="195" t="s">
        <v>9</v>
      </c>
      <c r="AH63" s="196"/>
      <c r="AI63" s="71"/>
      <c r="AJ63" s="61"/>
      <c r="AK63" s="61"/>
      <c r="AL63" s="61"/>
      <c r="AM63" s="61"/>
      <c r="AN63" s="61"/>
      <c r="AO63" s="61"/>
      <c r="AP63" s="61"/>
      <c r="AQ63" s="61"/>
      <c r="AR63" s="61"/>
      <c r="AS63" s="81"/>
      <c r="AT63" s="197" t="s">
        <v>12</v>
      </c>
      <c r="AU63" s="198"/>
      <c r="AV63" s="144" t="str">
        <f>IF(W63="","",W63*1000)</f>
        <v/>
      </c>
      <c r="AW63" s="144"/>
      <c r="AX63" s="144"/>
      <c r="AY63" s="144"/>
      <c r="AZ63" s="144"/>
      <c r="BA63" s="144"/>
      <c r="BB63" s="144"/>
      <c r="BC63" s="144"/>
      <c r="BD63" s="144"/>
      <c r="BE63" s="144"/>
      <c r="BF63" s="145"/>
      <c r="BG63" s="142" t="s">
        <v>5</v>
      </c>
      <c r="BH63" s="143"/>
      <c r="BI63" s="39"/>
      <c r="BL63" s="138"/>
    </row>
    <row r="64" spans="1:64" ht="12" customHeight="1" x14ac:dyDescent="0.15">
      <c r="B64" s="34"/>
      <c r="D64" s="170"/>
      <c r="E64" s="171"/>
      <c r="F64" s="203"/>
      <c r="G64" s="203"/>
      <c r="H64" s="203"/>
      <c r="I64" s="203"/>
      <c r="J64" s="203"/>
      <c r="K64" s="203"/>
      <c r="L64" s="203"/>
      <c r="M64" s="203"/>
      <c r="N64" s="203"/>
      <c r="O64" s="203"/>
      <c r="P64" s="203"/>
      <c r="Q64" s="203"/>
      <c r="R64" s="203"/>
      <c r="S64" s="203"/>
      <c r="T64" s="203"/>
      <c r="U64" s="203"/>
      <c r="V64" s="204"/>
      <c r="W64" s="193"/>
      <c r="X64" s="193"/>
      <c r="Y64" s="193"/>
      <c r="Z64" s="193"/>
      <c r="AA64" s="193"/>
      <c r="AB64" s="193"/>
      <c r="AC64" s="193"/>
      <c r="AD64" s="193"/>
      <c r="AE64" s="193"/>
      <c r="AF64" s="194"/>
      <c r="AG64" s="195"/>
      <c r="AH64" s="196"/>
      <c r="AI64" s="174" t="s">
        <v>47</v>
      </c>
      <c r="AJ64" s="175"/>
      <c r="AK64" s="175"/>
      <c r="AL64" s="175"/>
      <c r="AM64" s="175"/>
      <c r="AN64" s="175"/>
      <c r="AO64" s="175"/>
      <c r="AP64" s="175"/>
      <c r="AQ64" s="175"/>
      <c r="AR64" s="175"/>
      <c r="AS64" s="176"/>
      <c r="AT64" s="142"/>
      <c r="AU64" s="143"/>
      <c r="AV64" s="177"/>
      <c r="AW64" s="177"/>
      <c r="AX64" s="177"/>
      <c r="AY64" s="177"/>
      <c r="AZ64" s="177"/>
      <c r="BA64" s="177"/>
      <c r="BB64" s="177"/>
      <c r="BC64" s="177"/>
      <c r="BD64" s="177"/>
      <c r="BE64" s="177"/>
      <c r="BF64" s="178"/>
      <c r="BG64" s="142"/>
      <c r="BH64" s="143"/>
      <c r="BI64" s="39"/>
      <c r="BL64" s="138"/>
    </row>
    <row r="65" spans="2:64" ht="12" customHeight="1" x14ac:dyDescent="0.15">
      <c r="B65" s="34"/>
      <c r="D65" s="172"/>
      <c r="E65" s="173"/>
      <c r="F65" s="205"/>
      <c r="G65" s="205"/>
      <c r="H65" s="205"/>
      <c r="I65" s="205"/>
      <c r="J65" s="205"/>
      <c r="K65" s="205"/>
      <c r="L65" s="205"/>
      <c r="M65" s="205"/>
      <c r="N65" s="205"/>
      <c r="O65" s="205"/>
      <c r="P65" s="205"/>
      <c r="Q65" s="205"/>
      <c r="R65" s="205"/>
      <c r="S65" s="205"/>
      <c r="T65" s="205"/>
      <c r="U65" s="205"/>
      <c r="V65" s="206"/>
      <c r="W65" s="164"/>
      <c r="X65" s="164"/>
      <c r="Y65" s="164"/>
      <c r="Z65" s="164"/>
      <c r="AA65" s="164"/>
      <c r="AB65" s="164"/>
      <c r="AC65" s="164"/>
      <c r="AD65" s="164"/>
      <c r="AE65" s="164"/>
      <c r="AF65" s="165"/>
      <c r="AG65" s="195"/>
      <c r="AH65" s="196"/>
      <c r="AI65" s="174"/>
      <c r="AJ65" s="175"/>
      <c r="AK65" s="175"/>
      <c r="AL65" s="175"/>
      <c r="AM65" s="175"/>
      <c r="AN65" s="175"/>
      <c r="AO65" s="175"/>
      <c r="AP65" s="175"/>
      <c r="AQ65" s="175"/>
      <c r="AR65" s="175"/>
      <c r="AS65" s="176"/>
      <c r="AT65" s="199"/>
      <c r="AU65" s="200"/>
      <c r="AV65" s="146"/>
      <c r="AW65" s="146"/>
      <c r="AX65" s="146"/>
      <c r="AY65" s="146"/>
      <c r="AZ65" s="146"/>
      <c r="BA65" s="146"/>
      <c r="BB65" s="146"/>
      <c r="BC65" s="146"/>
      <c r="BD65" s="146"/>
      <c r="BE65" s="146"/>
      <c r="BF65" s="147"/>
      <c r="BG65" s="142"/>
      <c r="BH65" s="143"/>
      <c r="BI65" s="39"/>
      <c r="BL65" s="138"/>
    </row>
    <row r="66" spans="2:64" ht="4.5" customHeight="1" x14ac:dyDescent="0.15">
      <c r="B66" s="34"/>
      <c r="F66" s="27"/>
      <c r="G66" s="27"/>
      <c r="H66" s="27"/>
      <c r="I66" s="27"/>
      <c r="J66" s="27"/>
      <c r="K66" s="27"/>
      <c r="L66" s="27"/>
      <c r="M66" s="27"/>
      <c r="N66" s="27"/>
      <c r="O66" s="27"/>
      <c r="P66" s="27"/>
      <c r="Q66" s="27"/>
      <c r="R66" s="27"/>
      <c r="S66" s="27"/>
      <c r="T66" s="27"/>
      <c r="U66" s="27"/>
      <c r="V66" s="20"/>
      <c r="W66" s="20"/>
      <c r="X66" s="20"/>
      <c r="Y66" s="20"/>
      <c r="Z66" s="20"/>
      <c r="AA66" s="20"/>
      <c r="AB66" s="20"/>
      <c r="AC66" s="20"/>
      <c r="AD66" s="20"/>
      <c r="AE66" s="21"/>
      <c r="AF66" s="21"/>
      <c r="AI66" s="257"/>
      <c r="AJ66" s="258"/>
      <c r="AK66" s="259"/>
      <c r="AL66" s="259"/>
      <c r="AM66" s="259"/>
      <c r="AN66" s="259"/>
      <c r="AO66" s="259"/>
      <c r="AP66" s="259"/>
      <c r="AQ66" s="259"/>
      <c r="AR66" s="62"/>
      <c r="AS66" s="15"/>
      <c r="AT66" s="28"/>
      <c r="AU66" s="28"/>
      <c r="AV66" s="28"/>
      <c r="AW66" s="28"/>
      <c r="AX66" s="28"/>
      <c r="AY66" s="28"/>
      <c r="AZ66" s="28"/>
      <c r="BA66" s="28"/>
      <c r="BB66" s="28"/>
      <c r="BC66" s="28"/>
      <c r="BD66" s="28"/>
      <c r="BE66" s="28"/>
      <c r="BF66" s="28"/>
      <c r="BG66" s="21"/>
      <c r="BH66" s="21"/>
      <c r="BI66" s="39"/>
      <c r="BL66" s="138"/>
    </row>
    <row r="67" spans="2:64" ht="4.5" customHeight="1" x14ac:dyDescent="0.15">
      <c r="B67" s="34"/>
      <c r="D67" s="168" t="s">
        <v>23</v>
      </c>
      <c r="E67" s="169"/>
      <c r="F67" s="201" t="s">
        <v>27</v>
      </c>
      <c r="G67" s="201"/>
      <c r="H67" s="201"/>
      <c r="I67" s="201"/>
      <c r="J67" s="201"/>
      <c r="K67" s="201"/>
      <c r="L67" s="201"/>
      <c r="M67" s="201"/>
      <c r="N67" s="201"/>
      <c r="O67" s="201"/>
      <c r="P67" s="201"/>
      <c r="Q67" s="201"/>
      <c r="R67" s="201"/>
      <c r="S67" s="201"/>
      <c r="T67" s="201"/>
      <c r="U67" s="201"/>
      <c r="V67" s="202"/>
      <c r="W67" s="161"/>
      <c r="X67" s="161"/>
      <c r="Y67" s="161"/>
      <c r="Z67" s="161"/>
      <c r="AA67" s="161"/>
      <c r="AB67" s="161"/>
      <c r="AC67" s="161"/>
      <c r="AD67" s="161"/>
      <c r="AE67" s="161"/>
      <c r="AF67" s="162"/>
      <c r="AG67" s="195" t="s">
        <v>9</v>
      </c>
      <c r="AH67" s="196"/>
      <c r="AI67" s="71"/>
      <c r="AJ67" s="61"/>
      <c r="AK67" s="61"/>
      <c r="AL67" s="61"/>
      <c r="AM67" s="61"/>
      <c r="AN67" s="61"/>
      <c r="AO67" s="61"/>
      <c r="AP67" s="61"/>
      <c r="AQ67" s="61"/>
      <c r="AR67" s="61"/>
      <c r="AS67" s="81"/>
      <c r="AT67" s="197" t="s">
        <v>66</v>
      </c>
      <c r="AU67" s="198"/>
      <c r="AV67" s="144" t="str">
        <f>IF(W67="","",W67*8000)</f>
        <v/>
      </c>
      <c r="AW67" s="144"/>
      <c r="AX67" s="144"/>
      <c r="AY67" s="144"/>
      <c r="AZ67" s="144"/>
      <c r="BA67" s="144"/>
      <c r="BB67" s="144"/>
      <c r="BC67" s="144"/>
      <c r="BD67" s="144"/>
      <c r="BE67" s="144"/>
      <c r="BF67" s="145"/>
      <c r="BG67" s="142" t="s">
        <v>5</v>
      </c>
      <c r="BH67" s="143"/>
      <c r="BI67" s="39"/>
      <c r="BL67" s="138"/>
    </row>
    <row r="68" spans="2:64" ht="12" customHeight="1" x14ac:dyDescent="0.15">
      <c r="B68" s="34"/>
      <c r="D68" s="170"/>
      <c r="E68" s="171"/>
      <c r="F68" s="203"/>
      <c r="G68" s="203"/>
      <c r="H68" s="203"/>
      <c r="I68" s="203"/>
      <c r="J68" s="203"/>
      <c r="K68" s="203"/>
      <c r="L68" s="203"/>
      <c r="M68" s="203"/>
      <c r="N68" s="203"/>
      <c r="O68" s="203"/>
      <c r="P68" s="203"/>
      <c r="Q68" s="203"/>
      <c r="R68" s="203"/>
      <c r="S68" s="203"/>
      <c r="T68" s="203"/>
      <c r="U68" s="203"/>
      <c r="V68" s="204"/>
      <c r="W68" s="193"/>
      <c r="X68" s="193"/>
      <c r="Y68" s="193"/>
      <c r="Z68" s="193"/>
      <c r="AA68" s="193"/>
      <c r="AB68" s="193"/>
      <c r="AC68" s="193"/>
      <c r="AD68" s="193"/>
      <c r="AE68" s="193"/>
      <c r="AF68" s="194"/>
      <c r="AG68" s="195"/>
      <c r="AH68" s="196"/>
      <c r="AI68" s="174" t="s">
        <v>48</v>
      </c>
      <c r="AJ68" s="175"/>
      <c r="AK68" s="175"/>
      <c r="AL68" s="175"/>
      <c r="AM68" s="175"/>
      <c r="AN68" s="175"/>
      <c r="AO68" s="175"/>
      <c r="AP68" s="175"/>
      <c r="AQ68" s="175"/>
      <c r="AR68" s="175"/>
      <c r="AS68" s="176"/>
      <c r="AT68" s="142"/>
      <c r="AU68" s="143"/>
      <c r="AV68" s="177"/>
      <c r="AW68" s="177"/>
      <c r="AX68" s="177"/>
      <c r="AY68" s="177"/>
      <c r="AZ68" s="177"/>
      <c r="BA68" s="177"/>
      <c r="BB68" s="177"/>
      <c r="BC68" s="177"/>
      <c r="BD68" s="177"/>
      <c r="BE68" s="177"/>
      <c r="BF68" s="178"/>
      <c r="BG68" s="142"/>
      <c r="BH68" s="143"/>
      <c r="BI68" s="39"/>
      <c r="BL68" s="138"/>
    </row>
    <row r="69" spans="2:64" ht="12" customHeight="1" x14ac:dyDescent="0.15">
      <c r="B69" s="34"/>
      <c r="D69" s="172"/>
      <c r="E69" s="173"/>
      <c r="F69" s="205"/>
      <c r="G69" s="205"/>
      <c r="H69" s="205"/>
      <c r="I69" s="205"/>
      <c r="J69" s="205"/>
      <c r="K69" s="205"/>
      <c r="L69" s="205"/>
      <c r="M69" s="205"/>
      <c r="N69" s="205"/>
      <c r="O69" s="205"/>
      <c r="P69" s="205"/>
      <c r="Q69" s="205"/>
      <c r="R69" s="205"/>
      <c r="S69" s="205"/>
      <c r="T69" s="205"/>
      <c r="U69" s="205"/>
      <c r="V69" s="206"/>
      <c r="W69" s="164"/>
      <c r="X69" s="164"/>
      <c r="Y69" s="164"/>
      <c r="Z69" s="164"/>
      <c r="AA69" s="164"/>
      <c r="AB69" s="164"/>
      <c r="AC69" s="164"/>
      <c r="AD69" s="164"/>
      <c r="AE69" s="164"/>
      <c r="AF69" s="165"/>
      <c r="AG69" s="195"/>
      <c r="AH69" s="196"/>
      <c r="AI69" s="174"/>
      <c r="AJ69" s="175"/>
      <c r="AK69" s="175"/>
      <c r="AL69" s="175"/>
      <c r="AM69" s="175"/>
      <c r="AN69" s="175"/>
      <c r="AO69" s="175"/>
      <c r="AP69" s="175"/>
      <c r="AQ69" s="175"/>
      <c r="AR69" s="175"/>
      <c r="AS69" s="176"/>
      <c r="AT69" s="199"/>
      <c r="AU69" s="200"/>
      <c r="AV69" s="146"/>
      <c r="AW69" s="146"/>
      <c r="AX69" s="146"/>
      <c r="AY69" s="146"/>
      <c r="AZ69" s="146"/>
      <c r="BA69" s="146"/>
      <c r="BB69" s="146"/>
      <c r="BC69" s="146"/>
      <c r="BD69" s="146"/>
      <c r="BE69" s="146"/>
      <c r="BF69" s="147"/>
      <c r="BG69" s="142"/>
      <c r="BH69" s="143"/>
      <c r="BI69" s="39"/>
      <c r="BL69" s="138"/>
    </row>
    <row r="70" spans="2:64" ht="4.5" customHeight="1" x14ac:dyDescent="0.15">
      <c r="B70" s="34"/>
      <c r="F70" s="65"/>
      <c r="G70" s="27"/>
      <c r="H70" s="27"/>
      <c r="I70" s="27"/>
      <c r="J70" s="27"/>
      <c r="K70" s="27"/>
      <c r="L70" s="27"/>
      <c r="M70" s="27"/>
      <c r="N70" s="27"/>
      <c r="O70" s="27"/>
      <c r="P70" s="27"/>
      <c r="Q70" s="27"/>
      <c r="R70" s="27"/>
      <c r="S70" s="27"/>
      <c r="T70" s="27"/>
      <c r="U70" s="27"/>
      <c r="V70" s="29"/>
      <c r="W70" s="29"/>
      <c r="X70" s="29"/>
      <c r="Y70" s="29"/>
      <c r="Z70" s="29"/>
      <c r="AA70" s="29"/>
      <c r="AB70" s="29"/>
      <c r="AC70" s="29"/>
      <c r="AD70" s="29"/>
      <c r="AE70" s="29"/>
      <c r="AF70" s="29"/>
      <c r="AG70" s="26"/>
      <c r="AH70" s="26"/>
      <c r="AI70" s="257"/>
      <c r="AJ70" s="258"/>
      <c r="AK70" s="259"/>
      <c r="AL70" s="259"/>
      <c r="AM70" s="259"/>
      <c r="AN70" s="259"/>
      <c r="AO70" s="259"/>
      <c r="AP70" s="259"/>
      <c r="AQ70" s="259"/>
      <c r="AR70" s="62"/>
      <c r="AS70" s="15"/>
      <c r="BG70" s="21"/>
      <c r="BH70" s="21"/>
      <c r="BI70" s="39"/>
      <c r="BL70" s="138"/>
    </row>
    <row r="71" spans="2:64" ht="4.5" customHeight="1" x14ac:dyDescent="0.15">
      <c r="B71" s="34"/>
      <c r="D71" s="168" t="s">
        <v>24</v>
      </c>
      <c r="E71" s="169"/>
      <c r="F71" s="201" t="s">
        <v>28</v>
      </c>
      <c r="G71" s="201"/>
      <c r="H71" s="201"/>
      <c r="I71" s="201"/>
      <c r="J71" s="201"/>
      <c r="K71" s="201"/>
      <c r="L71" s="201"/>
      <c r="M71" s="201"/>
      <c r="N71" s="201"/>
      <c r="O71" s="201"/>
      <c r="P71" s="201"/>
      <c r="Q71" s="201"/>
      <c r="R71" s="201"/>
      <c r="S71" s="201"/>
      <c r="T71" s="201"/>
      <c r="U71" s="201"/>
      <c r="V71" s="202"/>
      <c r="W71" s="161"/>
      <c r="X71" s="161"/>
      <c r="Y71" s="161"/>
      <c r="Z71" s="161"/>
      <c r="AA71" s="161"/>
      <c r="AB71" s="161"/>
      <c r="AC71" s="161"/>
      <c r="AD71" s="161"/>
      <c r="AE71" s="161"/>
      <c r="AF71" s="162"/>
      <c r="AG71" s="195" t="s">
        <v>9</v>
      </c>
      <c r="AH71" s="196"/>
      <c r="AI71" s="71"/>
      <c r="AJ71" s="61"/>
      <c r="AK71" s="61"/>
      <c r="AL71" s="61"/>
      <c r="AM71" s="61"/>
      <c r="AN71" s="61"/>
      <c r="AO71" s="61"/>
      <c r="AP71" s="61"/>
      <c r="AQ71" s="61"/>
      <c r="AR71" s="61"/>
      <c r="AS71" s="81"/>
      <c r="AT71" s="197" t="s">
        <v>51</v>
      </c>
      <c r="AU71" s="198"/>
      <c r="AV71" s="144" t="str">
        <f>IF(W71="","",W71*1000)</f>
        <v/>
      </c>
      <c r="AW71" s="144"/>
      <c r="AX71" s="144"/>
      <c r="AY71" s="144"/>
      <c r="AZ71" s="144"/>
      <c r="BA71" s="144"/>
      <c r="BB71" s="144"/>
      <c r="BC71" s="144"/>
      <c r="BD71" s="144"/>
      <c r="BE71" s="144"/>
      <c r="BF71" s="145"/>
      <c r="BG71" s="142" t="s">
        <v>5</v>
      </c>
      <c r="BH71" s="143"/>
      <c r="BI71" s="39"/>
      <c r="BL71" s="138"/>
    </row>
    <row r="72" spans="2:64" ht="12" customHeight="1" x14ac:dyDescent="0.15">
      <c r="B72" s="34"/>
      <c r="D72" s="170"/>
      <c r="E72" s="171"/>
      <c r="F72" s="203"/>
      <c r="G72" s="203"/>
      <c r="H72" s="203"/>
      <c r="I72" s="203"/>
      <c r="J72" s="203"/>
      <c r="K72" s="203"/>
      <c r="L72" s="203"/>
      <c r="M72" s="203"/>
      <c r="N72" s="203"/>
      <c r="O72" s="203"/>
      <c r="P72" s="203"/>
      <c r="Q72" s="203"/>
      <c r="R72" s="203"/>
      <c r="S72" s="203"/>
      <c r="T72" s="203"/>
      <c r="U72" s="203"/>
      <c r="V72" s="204"/>
      <c r="W72" s="193"/>
      <c r="X72" s="193"/>
      <c r="Y72" s="193"/>
      <c r="Z72" s="193"/>
      <c r="AA72" s="193"/>
      <c r="AB72" s="193"/>
      <c r="AC72" s="193"/>
      <c r="AD72" s="193"/>
      <c r="AE72" s="193"/>
      <c r="AF72" s="194"/>
      <c r="AG72" s="195"/>
      <c r="AH72" s="196"/>
      <c r="AI72" s="174" t="s">
        <v>49</v>
      </c>
      <c r="AJ72" s="175"/>
      <c r="AK72" s="175"/>
      <c r="AL72" s="175"/>
      <c r="AM72" s="175"/>
      <c r="AN72" s="175"/>
      <c r="AO72" s="175"/>
      <c r="AP72" s="175"/>
      <c r="AQ72" s="175"/>
      <c r="AR72" s="175"/>
      <c r="AS72" s="176"/>
      <c r="AT72" s="142"/>
      <c r="AU72" s="143"/>
      <c r="AV72" s="177"/>
      <c r="AW72" s="177"/>
      <c r="AX72" s="177"/>
      <c r="AY72" s="177"/>
      <c r="AZ72" s="177"/>
      <c r="BA72" s="177"/>
      <c r="BB72" s="177"/>
      <c r="BC72" s="177"/>
      <c r="BD72" s="177"/>
      <c r="BE72" s="177"/>
      <c r="BF72" s="178"/>
      <c r="BG72" s="142"/>
      <c r="BH72" s="143"/>
      <c r="BI72" s="39"/>
      <c r="BL72" s="138"/>
    </row>
    <row r="73" spans="2:64" ht="13.5" customHeight="1" x14ac:dyDescent="0.15">
      <c r="B73" s="34"/>
      <c r="D73" s="172"/>
      <c r="E73" s="173"/>
      <c r="F73" s="205"/>
      <c r="G73" s="205"/>
      <c r="H73" s="205"/>
      <c r="I73" s="205"/>
      <c r="J73" s="205"/>
      <c r="K73" s="205"/>
      <c r="L73" s="205"/>
      <c r="M73" s="205"/>
      <c r="N73" s="205"/>
      <c r="O73" s="205"/>
      <c r="P73" s="205"/>
      <c r="Q73" s="205"/>
      <c r="R73" s="205"/>
      <c r="S73" s="205"/>
      <c r="T73" s="205"/>
      <c r="U73" s="205"/>
      <c r="V73" s="206"/>
      <c r="W73" s="164"/>
      <c r="X73" s="164"/>
      <c r="Y73" s="164"/>
      <c r="Z73" s="164"/>
      <c r="AA73" s="164"/>
      <c r="AB73" s="164"/>
      <c r="AC73" s="164"/>
      <c r="AD73" s="164"/>
      <c r="AE73" s="164"/>
      <c r="AF73" s="165"/>
      <c r="AG73" s="195"/>
      <c r="AH73" s="196"/>
      <c r="AI73" s="174"/>
      <c r="AJ73" s="175"/>
      <c r="AK73" s="175"/>
      <c r="AL73" s="175"/>
      <c r="AM73" s="175"/>
      <c r="AN73" s="175"/>
      <c r="AO73" s="175"/>
      <c r="AP73" s="175"/>
      <c r="AQ73" s="175"/>
      <c r="AR73" s="175"/>
      <c r="AS73" s="176"/>
      <c r="AT73" s="199"/>
      <c r="AU73" s="200"/>
      <c r="AV73" s="146"/>
      <c r="AW73" s="146"/>
      <c r="AX73" s="146"/>
      <c r="AY73" s="146"/>
      <c r="AZ73" s="146"/>
      <c r="BA73" s="146"/>
      <c r="BB73" s="146"/>
      <c r="BC73" s="146"/>
      <c r="BD73" s="146"/>
      <c r="BE73" s="146"/>
      <c r="BF73" s="147"/>
      <c r="BG73" s="142"/>
      <c r="BH73" s="143"/>
      <c r="BI73" s="39"/>
      <c r="BL73" s="138"/>
    </row>
    <row r="74" spans="2:64" ht="1.5" customHeight="1" x14ac:dyDescent="0.15">
      <c r="B74" s="34"/>
      <c r="D74" s="26"/>
      <c r="E74" s="26"/>
      <c r="F74" s="128"/>
      <c r="G74" s="128"/>
      <c r="H74" s="128"/>
      <c r="I74" s="128"/>
      <c r="J74" s="128"/>
      <c r="K74" s="128"/>
      <c r="L74" s="128"/>
      <c r="M74" s="128"/>
      <c r="N74" s="128"/>
      <c r="O74" s="128"/>
      <c r="P74" s="128"/>
      <c r="Q74" s="128"/>
      <c r="R74" s="128"/>
      <c r="S74" s="128"/>
      <c r="T74" s="128"/>
      <c r="U74" s="128"/>
      <c r="V74" s="128"/>
      <c r="W74" s="126"/>
      <c r="X74" s="126"/>
      <c r="Y74" s="126"/>
      <c r="Z74" s="126"/>
      <c r="AA74" s="126"/>
      <c r="AB74" s="126"/>
      <c r="AC74" s="126"/>
      <c r="AD74" s="126"/>
      <c r="AE74" s="126"/>
      <c r="AF74" s="126"/>
      <c r="AI74" s="71"/>
      <c r="AJ74" s="61"/>
      <c r="AK74" s="61"/>
      <c r="AL74" s="61"/>
      <c r="AM74" s="61"/>
      <c r="AN74" s="61"/>
      <c r="AO74" s="61"/>
      <c r="AP74" s="61"/>
      <c r="AQ74" s="61"/>
      <c r="AR74" s="61"/>
      <c r="AS74" s="61"/>
      <c r="AT74" s="21"/>
      <c r="AU74" s="21"/>
      <c r="AV74" s="94"/>
      <c r="AW74" s="94"/>
      <c r="AX74" s="94"/>
      <c r="AY74" s="94"/>
      <c r="AZ74" s="94"/>
      <c r="BA74" s="94"/>
      <c r="BB74" s="94"/>
      <c r="BC74" s="94"/>
      <c r="BD74" s="94"/>
      <c r="BE74" s="94"/>
      <c r="BF74" s="94"/>
      <c r="BG74" s="21"/>
      <c r="BH74" s="21"/>
      <c r="BI74" s="39"/>
      <c r="BL74" s="138"/>
    </row>
    <row r="75" spans="2:64" ht="12" customHeight="1" x14ac:dyDescent="0.15">
      <c r="B75" s="156" t="s">
        <v>74</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8"/>
      <c r="AI75" s="71"/>
      <c r="AJ75" s="61"/>
      <c r="AK75" s="61"/>
      <c r="AL75" s="61"/>
      <c r="AM75" s="61"/>
      <c r="AN75" s="61"/>
      <c r="AO75" s="61"/>
      <c r="AP75" s="61"/>
      <c r="AQ75" s="61"/>
      <c r="AR75" s="61"/>
      <c r="AS75" s="61"/>
      <c r="AT75" s="21"/>
      <c r="AU75" s="21"/>
      <c r="AV75" s="94"/>
      <c r="AW75" s="94"/>
      <c r="AX75" s="94"/>
      <c r="AY75" s="94"/>
      <c r="AZ75" s="94"/>
      <c r="BA75" s="94"/>
      <c r="BB75" s="94"/>
      <c r="BC75" s="94"/>
      <c r="BD75" s="94"/>
      <c r="BE75" s="94"/>
      <c r="BF75" s="94"/>
      <c r="BG75" s="21"/>
      <c r="BH75" s="21"/>
      <c r="BI75" s="39"/>
      <c r="BL75" s="138"/>
    </row>
    <row r="76" spans="2:64" ht="12" customHeight="1" x14ac:dyDescent="0.15">
      <c r="B76" s="159"/>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8"/>
      <c r="AI76" s="71"/>
      <c r="AJ76" s="61"/>
      <c r="AK76" s="61"/>
      <c r="AL76" s="61"/>
      <c r="AM76" s="61"/>
      <c r="AN76" s="61"/>
      <c r="AO76" s="61"/>
      <c r="AP76" s="61"/>
      <c r="AQ76" s="61"/>
      <c r="AR76" s="61"/>
      <c r="AS76" s="61"/>
      <c r="AT76" s="21"/>
      <c r="AU76" s="21"/>
      <c r="AV76" s="94"/>
      <c r="AW76" s="94"/>
      <c r="AX76" s="94"/>
      <c r="AY76" s="94"/>
      <c r="AZ76" s="94"/>
      <c r="BA76" s="94"/>
      <c r="BB76" s="94"/>
      <c r="BC76" s="94"/>
      <c r="BD76" s="94"/>
      <c r="BE76" s="94"/>
      <c r="BF76" s="94"/>
      <c r="BG76" s="21"/>
      <c r="BH76" s="21"/>
      <c r="BI76" s="39"/>
      <c r="BL76" s="138"/>
    </row>
    <row r="77" spans="2:64" ht="1.5" customHeight="1" x14ac:dyDescent="0.15">
      <c r="B77" s="87"/>
      <c r="C77" s="83"/>
      <c r="D77" s="83"/>
      <c r="E77" s="83"/>
      <c r="F77" s="136"/>
      <c r="G77" s="136"/>
      <c r="H77" s="136"/>
      <c r="I77" s="136"/>
      <c r="J77" s="136"/>
      <c r="K77" s="136"/>
      <c r="L77" s="136"/>
      <c r="M77" s="136"/>
      <c r="N77" s="136"/>
      <c r="O77" s="136"/>
      <c r="P77" s="136"/>
      <c r="Q77" s="136"/>
      <c r="R77" s="136"/>
      <c r="S77" s="136"/>
      <c r="T77" s="136"/>
      <c r="U77" s="136"/>
      <c r="V77" s="84"/>
      <c r="W77" s="84"/>
      <c r="X77" s="84"/>
      <c r="Y77" s="84"/>
      <c r="Z77" s="84"/>
      <c r="AA77" s="84"/>
      <c r="AB77" s="84"/>
      <c r="AC77" s="84"/>
      <c r="AD77" s="84"/>
      <c r="AE77" s="82"/>
      <c r="AF77" s="82"/>
      <c r="AG77" s="83"/>
      <c r="AH77" s="83"/>
      <c r="AI77" s="276"/>
      <c r="AJ77" s="277"/>
      <c r="AK77" s="278"/>
      <c r="AL77" s="278"/>
      <c r="AM77" s="278"/>
      <c r="AN77" s="278"/>
      <c r="AO77" s="278"/>
      <c r="AP77" s="278"/>
      <c r="AQ77" s="278"/>
      <c r="AR77" s="88"/>
      <c r="AS77" s="89"/>
      <c r="AT77" s="90"/>
      <c r="AU77" s="90"/>
      <c r="AV77" s="90"/>
      <c r="AW77" s="90"/>
      <c r="AX77" s="90"/>
      <c r="AY77" s="90"/>
      <c r="AZ77" s="90"/>
      <c r="BA77" s="90"/>
      <c r="BB77" s="90"/>
      <c r="BC77" s="90"/>
      <c r="BD77" s="90"/>
      <c r="BE77" s="90"/>
      <c r="BF77" s="90"/>
      <c r="BG77" s="91"/>
      <c r="BH77" s="91"/>
      <c r="BI77" s="92"/>
      <c r="BL77" s="138"/>
    </row>
    <row r="78" spans="2:64" ht="3" customHeight="1" x14ac:dyDescent="0.15">
      <c r="B78" s="34"/>
      <c r="F78" s="31"/>
      <c r="G78" s="31"/>
      <c r="H78" s="31"/>
      <c r="I78" s="31"/>
      <c r="J78" s="31"/>
      <c r="K78" s="31"/>
      <c r="L78" s="31"/>
      <c r="M78" s="31"/>
      <c r="N78" s="31"/>
      <c r="O78" s="31"/>
      <c r="P78" s="31"/>
      <c r="Q78" s="31"/>
      <c r="R78" s="31"/>
      <c r="S78" s="31"/>
      <c r="T78" s="31"/>
      <c r="U78" s="31"/>
      <c r="V78" s="20"/>
      <c r="W78" s="20"/>
      <c r="X78" s="20"/>
      <c r="Y78" s="20"/>
      <c r="Z78" s="20"/>
      <c r="AA78" s="20"/>
      <c r="AB78" s="20"/>
      <c r="AC78" s="20"/>
      <c r="AD78" s="20"/>
      <c r="AE78" s="21"/>
      <c r="AF78" s="21"/>
      <c r="AI78" s="22"/>
      <c r="AJ78" s="77"/>
      <c r="AK78" s="15"/>
      <c r="AL78" s="15"/>
      <c r="AM78" s="15"/>
      <c r="AN78" s="15"/>
      <c r="AO78" s="15"/>
      <c r="AP78" s="15"/>
      <c r="AQ78" s="15"/>
      <c r="AR78" s="15"/>
      <c r="AS78" s="15"/>
      <c r="BG78" s="7"/>
      <c r="BH78" s="7"/>
      <c r="BI78" s="39"/>
      <c r="BL78" s="138"/>
    </row>
    <row r="79" spans="2:64" ht="13.5" customHeight="1" x14ac:dyDescent="0.15">
      <c r="B79" s="34"/>
      <c r="F79" s="31"/>
      <c r="G79" s="31"/>
      <c r="H79" s="211" t="s">
        <v>30</v>
      </c>
      <c r="I79" s="211"/>
      <c r="J79" s="211"/>
      <c r="K79" s="211"/>
      <c r="L79" s="211"/>
      <c r="M79" s="211"/>
      <c r="N79" s="211"/>
      <c r="O79" s="211"/>
      <c r="P79" s="211"/>
      <c r="Q79" s="211"/>
      <c r="R79" s="211"/>
      <c r="S79" s="211"/>
      <c r="T79" s="211"/>
      <c r="U79" s="211"/>
      <c r="V79" s="279"/>
      <c r="W79" s="280" t="str">
        <f>IF(W55+W59+W63+W67+W71=0,"",W55+W59+W63+W67+W71)</f>
        <v/>
      </c>
      <c r="X79" s="281"/>
      <c r="Y79" s="281"/>
      <c r="Z79" s="281"/>
      <c r="AA79" s="281"/>
      <c r="AB79" s="281"/>
      <c r="AC79" s="281"/>
      <c r="AD79" s="281"/>
      <c r="AE79" s="281"/>
      <c r="AF79" s="282"/>
      <c r="AG79" s="195" t="s">
        <v>9</v>
      </c>
      <c r="AH79" s="196"/>
      <c r="AI79" s="179" t="s">
        <v>76</v>
      </c>
      <c r="AJ79" s="180"/>
      <c r="AK79" s="180"/>
      <c r="AL79" s="180"/>
      <c r="AM79" s="180"/>
      <c r="AN79" s="180"/>
      <c r="AO79" s="180"/>
      <c r="AP79" s="180"/>
      <c r="AQ79" s="180"/>
      <c r="AR79" s="180"/>
      <c r="AS79" s="181"/>
      <c r="AT79" s="197" t="s">
        <v>67</v>
      </c>
      <c r="AU79" s="198"/>
      <c r="AV79" s="144" t="str">
        <f>IF(SUM(AV55,AV59,AV63,AV67,AV71)=0,"",SUM(AV55,AV59,AV63,AV67,AV71))</f>
        <v/>
      </c>
      <c r="AW79" s="144"/>
      <c r="AX79" s="144"/>
      <c r="AY79" s="144"/>
      <c r="AZ79" s="144"/>
      <c r="BA79" s="144"/>
      <c r="BB79" s="144"/>
      <c r="BC79" s="144"/>
      <c r="BD79" s="144"/>
      <c r="BE79" s="144"/>
      <c r="BF79" s="145"/>
      <c r="BG79" s="142" t="s">
        <v>5</v>
      </c>
      <c r="BH79" s="143"/>
      <c r="BI79" s="39"/>
      <c r="BL79" s="138"/>
    </row>
    <row r="80" spans="2:64" ht="13.5" customHeight="1" x14ac:dyDescent="0.15">
      <c r="B80" s="34"/>
      <c r="F80" s="48"/>
      <c r="G80" s="48"/>
      <c r="H80" s="211"/>
      <c r="I80" s="211"/>
      <c r="J80" s="211"/>
      <c r="K80" s="211"/>
      <c r="L80" s="211"/>
      <c r="M80" s="211"/>
      <c r="N80" s="211"/>
      <c r="O80" s="211"/>
      <c r="P80" s="211"/>
      <c r="Q80" s="211"/>
      <c r="R80" s="211"/>
      <c r="S80" s="211"/>
      <c r="T80" s="211"/>
      <c r="U80" s="211"/>
      <c r="V80" s="279"/>
      <c r="W80" s="283"/>
      <c r="X80" s="284"/>
      <c r="Y80" s="284"/>
      <c r="Z80" s="284"/>
      <c r="AA80" s="284"/>
      <c r="AB80" s="284"/>
      <c r="AC80" s="284"/>
      <c r="AD80" s="284"/>
      <c r="AE80" s="284"/>
      <c r="AF80" s="285"/>
      <c r="AG80" s="195"/>
      <c r="AH80" s="196"/>
      <c r="AI80" s="179"/>
      <c r="AJ80" s="180"/>
      <c r="AK80" s="180"/>
      <c r="AL80" s="180"/>
      <c r="AM80" s="180"/>
      <c r="AN80" s="180"/>
      <c r="AO80" s="180"/>
      <c r="AP80" s="180"/>
      <c r="AQ80" s="180"/>
      <c r="AR80" s="180"/>
      <c r="AS80" s="181"/>
      <c r="AT80" s="199"/>
      <c r="AU80" s="200"/>
      <c r="AV80" s="146"/>
      <c r="AW80" s="146"/>
      <c r="AX80" s="146"/>
      <c r="AY80" s="146"/>
      <c r="AZ80" s="146"/>
      <c r="BA80" s="146"/>
      <c r="BB80" s="146"/>
      <c r="BC80" s="146"/>
      <c r="BD80" s="146"/>
      <c r="BE80" s="146"/>
      <c r="BF80" s="147"/>
      <c r="BG80" s="142"/>
      <c r="BH80" s="143"/>
      <c r="BI80" s="39"/>
      <c r="BL80" s="138"/>
    </row>
    <row r="81" spans="2:64" ht="3" customHeight="1" x14ac:dyDescent="0.15">
      <c r="B81" s="34"/>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I81" s="220"/>
      <c r="AJ81" s="221"/>
      <c r="AK81" s="221"/>
      <c r="AL81" s="221"/>
      <c r="AM81" s="221"/>
      <c r="AN81" s="221"/>
      <c r="AO81" s="221"/>
      <c r="AP81" s="86"/>
      <c r="AQ81" s="47"/>
      <c r="AR81" s="47"/>
      <c r="AS81" s="47"/>
      <c r="AT81" s="28"/>
      <c r="AU81" s="28"/>
      <c r="AV81" s="28"/>
      <c r="AW81" s="28"/>
      <c r="AX81" s="28"/>
      <c r="AY81" s="28"/>
      <c r="AZ81" s="28"/>
      <c r="BA81" s="28"/>
      <c r="BB81" s="28"/>
      <c r="BC81" s="28"/>
      <c r="BD81" s="28"/>
      <c r="BE81" s="28"/>
      <c r="BF81" s="28"/>
      <c r="BG81" s="21"/>
      <c r="BH81" s="21"/>
      <c r="BI81" s="39"/>
      <c r="BL81" s="138"/>
    </row>
    <row r="82" spans="2:64" ht="13.5" customHeight="1" x14ac:dyDescent="0.15">
      <c r="B82" s="251" t="s">
        <v>17</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3"/>
      <c r="AI82" s="222" t="s">
        <v>2</v>
      </c>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4"/>
      <c r="BL82" s="138"/>
    </row>
    <row r="83" spans="2:64" ht="3" customHeight="1" x14ac:dyDescent="0.15">
      <c r="B83" s="34"/>
      <c r="AG83" s="13"/>
      <c r="AI83" s="18"/>
      <c r="BI83" s="39"/>
      <c r="BL83" s="138"/>
    </row>
    <row r="84" spans="2:64" ht="4.5" customHeight="1" x14ac:dyDescent="0.15">
      <c r="B84" s="34"/>
      <c r="D84" s="212" t="s">
        <v>16</v>
      </c>
      <c r="E84" s="213"/>
      <c r="F84" s="213"/>
      <c r="G84" s="213"/>
      <c r="H84" s="213"/>
      <c r="I84" s="213"/>
      <c r="J84" s="213"/>
      <c r="K84" s="213"/>
      <c r="L84" s="213"/>
      <c r="M84" s="213"/>
      <c r="N84" s="213"/>
      <c r="O84" s="213"/>
      <c r="P84" s="213"/>
      <c r="Q84" s="213"/>
      <c r="R84" s="213"/>
      <c r="S84" s="213"/>
      <c r="T84" s="213"/>
      <c r="U84" s="213"/>
      <c r="V84" s="214"/>
      <c r="W84" s="160"/>
      <c r="X84" s="161"/>
      <c r="Y84" s="161"/>
      <c r="Z84" s="161"/>
      <c r="AA84" s="161"/>
      <c r="AB84" s="161"/>
      <c r="AC84" s="161"/>
      <c r="AD84" s="161"/>
      <c r="AE84" s="161"/>
      <c r="AF84" s="162"/>
      <c r="AG84" s="195" t="s">
        <v>9</v>
      </c>
      <c r="AH84" s="196"/>
      <c r="AI84" s="64"/>
      <c r="AT84" s="197" t="s">
        <v>68</v>
      </c>
      <c r="AU84" s="198"/>
      <c r="AV84" s="144" t="str">
        <f>IF(W84="","",W84*1000)</f>
        <v/>
      </c>
      <c r="AW84" s="144"/>
      <c r="AX84" s="144"/>
      <c r="AY84" s="144"/>
      <c r="AZ84" s="144"/>
      <c r="BA84" s="144"/>
      <c r="BB84" s="144"/>
      <c r="BC84" s="144"/>
      <c r="BD84" s="144"/>
      <c r="BE84" s="144"/>
      <c r="BF84" s="145"/>
      <c r="BG84" s="142" t="s">
        <v>5</v>
      </c>
      <c r="BH84" s="143"/>
      <c r="BI84" s="39"/>
      <c r="BL84" s="138"/>
    </row>
    <row r="85" spans="2:64" ht="12" customHeight="1" x14ac:dyDescent="0.15">
      <c r="B85" s="34"/>
      <c r="D85" s="215"/>
      <c r="E85" s="209"/>
      <c r="F85" s="209"/>
      <c r="G85" s="209"/>
      <c r="H85" s="209"/>
      <c r="I85" s="209"/>
      <c r="J85" s="209"/>
      <c r="K85" s="209"/>
      <c r="L85" s="209"/>
      <c r="M85" s="209"/>
      <c r="N85" s="209"/>
      <c r="O85" s="209"/>
      <c r="P85" s="209"/>
      <c r="Q85" s="209"/>
      <c r="R85" s="209"/>
      <c r="S85" s="209"/>
      <c r="T85" s="209"/>
      <c r="U85" s="209"/>
      <c r="V85" s="216"/>
      <c r="W85" s="192"/>
      <c r="X85" s="193"/>
      <c r="Y85" s="193"/>
      <c r="Z85" s="193"/>
      <c r="AA85" s="193"/>
      <c r="AB85" s="193"/>
      <c r="AC85" s="193"/>
      <c r="AD85" s="193"/>
      <c r="AE85" s="193"/>
      <c r="AF85" s="194"/>
      <c r="AG85" s="195"/>
      <c r="AH85" s="196"/>
      <c r="AI85" s="174" t="s">
        <v>18</v>
      </c>
      <c r="AJ85" s="175"/>
      <c r="AK85" s="175"/>
      <c r="AL85" s="175"/>
      <c r="AM85" s="175"/>
      <c r="AN85" s="175"/>
      <c r="AO85" s="175"/>
      <c r="AP85" s="175"/>
      <c r="AQ85" s="175"/>
      <c r="AR85" s="175"/>
      <c r="AS85" s="176"/>
      <c r="AT85" s="142"/>
      <c r="AU85" s="143"/>
      <c r="AV85" s="177"/>
      <c r="AW85" s="177"/>
      <c r="AX85" s="177"/>
      <c r="AY85" s="177"/>
      <c r="AZ85" s="177"/>
      <c r="BA85" s="177"/>
      <c r="BB85" s="177"/>
      <c r="BC85" s="177"/>
      <c r="BD85" s="177"/>
      <c r="BE85" s="177"/>
      <c r="BF85" s="178"/>
      <c r="BG85" s="142"/>
      <c r="BH85" s="143"/>
      <c r="BI85" s="39"/>
      <c r="BL85" s="138"/>
    </row>
    <row r="86" spans="2:64" ht="12" customHeight="1" x14ac:dyDescent="0.15">
      <c r="B86" s="34"/>
      <c r="D86" s="217"/>
      <c r="E86" s="218"/>
      <c r="F86" s="218"/>
      <c r="G86" s="218"/>
      <c r="H86" s="218"/>
      <c r="I86" s="218"/>
      <c r="J86" s="218"/>
      <c r="K86" s="218"/>
      <c r="L86" s="218"/>
      <c r="M86" s="218"/>
      <c r="N86" s="218"/>
      <c r="O86" s="218"/>
      <c r="P86" s="218"/>
      <c r="Q86" s="218"/>
      <c r="R86" s="218"/>
      <c r="S86" s="218"/>
      <c r="T86" s="218"/>
      <c r="U86" s="218"/>
      <c r="V86" s="219"/>
      <c r="W86" s="163"/>
      <c r="X86" s="164"/>
      <c r="Y86" s="164"/>
      <c r="Z86" s="164"/>
      <c r="AA86" s="164"/>
      <c r="AB86" s="164"/>
      <c r="AC86" s="164"/>
      <c r="AD86" s="164"/>
      <c r="AE86" s="164"/>
      <c r="AF86" s="165"/>
      <c r="AG86" s="195"/>
      <c r="AH86" s="196"/>
      <c r="AI86" s="174"/>
      <c r="AJ86" s="175"/>
      <c r="AK86" s="175"/>
      <c r="AL86" s="175"/>
      <c r="AM86" s="175"/>
      <c r="AN86" s="175"/>
      <c r="AO86" s="175"/>
      <c r="AP86" s="175"/>
      <c r="AQ86" s="175"/>
      <c r="AR86" s="175"/>
      <c r="AS86" s="176"/>
      <c r="AT86" s="199"/>
      <c r="AU86" s="200"/>
      <c r="AV86" s="146"/>
      <c r="AW86" s="146"/>
      <c r="AX86" s="146"/>
      <c r="AY86" s="146"/>
      <c r="AZ86" s="146"/>
      <c r="BA86" s="146"/>
      <c r="BB86" s="146"/>
      <c r="BC86" s="146"/>
      <c r="BD86" s="146"/>
      <c r="BE86" s="146"/>
      <c r="BF86" s="147"/>
      <c r="BG86" s="142"/>
      <c r="BH86" s="143"/>
      <c r="BI86" s="39"/>
      <c r="BL86" s="138"/>
    </row>
    <row r="87" spans="2:64" ht="1.5" customHeight="1" x14ac:dyDescent="0.15">
      <c r="B87" s="34"/>
      <c r="D87" s="72"/>
      <c r="E87" s="72"/>
      <c r="F87" s="72"/>
      <c r="G87" s="72"/>
      <c r="H87" s="72"/>
      <c r="I87" s="72"/>
      <c r="J87" s="72"/>
      <c r="K87" s="72"/>
      <c r="L87" s="72"/>
      <c r="M87" s="72"/>
      <c r="N87" s="72"/>
      <c r="O87" s="72"/>
      <c r="P87" s="72"/>
      <c r="Q87" s="72"/>
      <c r="R87" s="72"/>
      <c r="S87" s="72"/>
      <c r="T87" s="72"/>
      <c r="U87" s="72"/>
      <c r="V87" s="72"/>
      <c r="W87" s="126"/>
      <c r="X87" s="126"/>
      <c r="Y87" s="126"/>
      <c r="Z87" s="126"/>
      <c r="AA87" s="126"/>
      <c r="AB87" s="126"/>
      <c r="AC87" s="126"/>
      <c r="AD87" s="126"/>
      <c r="AE87" s="126"/>
      <c r="AF87" s="126"/>
      <c r="AI87" s="71"/>
      <c r="AJ87" s="61"/>
      <c r="AK87" s="61"/>
      <c r="AL87" s="61"/>
      <c r="AM87" s="61"/>
      <c r="AN87" s="61"/>
      <c r="AO87" s="61"/>
      <c r="AP87" s="61"/>
      <c r="AQ87" s="61"/>
      <c r="AR87" s="61"/>
      <c r="AS87" s="61"/>
      <c r="AT87" s="21"/>
      <c r="AU87" s="21"/>
      <c r="AV87" s="94"/>
      <c r="AW87" s="94"/>
      <c r="AX87" s="94"/>
      <c r="AY87" s="94"/>
      <c r="AZ87" s="94"/>
      <c r="BA87" s="94"/>
      <c r="BB87" s="94"/>
      <c r="BC87" s="94"/>
      <c r="BD87" s="94"/>
      <c r="BE87" s="94"/>
      <c r="BF87" s="94"/>
      <c r="BG87" s="21"/>
      <c r="BH87" s="21"/>
      <c r="BI87" s="39"/>
      <c r="BL87" s="138"/>
    </row>
    <row r="88" spans="2:64" ht="12" customHeight="1" x14ac:dyDescent="0.15">
      <c r="B88" s="153" t="s">
        <v>73</v>
      </c>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5"/>
      <c r="AI88" s="71"/>
      <c r="AJ88" s="61"/>
      <c r="AK88" s="61"/>
      <c r="AL88" s="61"/>
      <c r="AM88" s="61"/>
      <c r="AN88" s="61"/>
      <c r="AO88" s="61"/>
      <c r="AP88" s="61"/>
      <c r="AQ88" s="61"/>
      <c r="AR88" s="61"/>
      <c r="AS88" s="61"/>
      <c r="AT88" s="21"/>
      <c r="AU88" s="21"/>
      <c r="AV88" s="94"/>
      <c r="AW88" s="94"/>
      <c r="AX88" s="94"/>
      <c r="AY88" s="94"/>
      <c r="AZ88" s="94"/>
      <c r="BA88" s="94"/>
      <c r="BB88" s="94"/>
      <c r="BC88" s="94"/>
      <c r="BD88" s="94"/>
      <c r="BE88" s="94"/>
      <c r="BF88" s="94"/>
      <c r="BG88" s="21"/>
      <c r="BH88" s="21"/>
      <c r="BI88" s="39"/>
      <c r="BL88" s="138"/>
    </row>
    <row r="89" spans="2:64" ht="1.5" customHeight="1" thickBot="1" x14ac:dyDescent="0.2">
      <c r="B89" s="50"/>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271"/>
      <c r="AJ89" s="272"/>
      <c r="AK89" s="272"/>
      <c r="AL89" s="272"/>
      <c r="AM89" s="272"/>
      <c r="AN89" s="272"/>
      <c r="AO89" s="272"/>
      <c r="AP89" s="67"/>
      <c r="AQ89" s="63"/>
      <c r="AR89" s="63"/>
      <c r="AS89" s="63"/>
      <c r="AT89" s="113"/>
      <c r="AU89" s="113"/>
      <c r="AV89" s="113"/>
      <c r="AW89" s="113"/>
      <c r="AX89" s="113"/>
      <c r="AY89" s="113"/>
      <c r="AZ89" s="113"/>
      <c r="BA89" s="113"/>
      <c r="BB89" s="113"/>
      <c r="BC89" s="113"/>
      <c r="BD89" s="113"/>
      <c r="BE89" s="113"/>
      <c r="BF89" s="113"/>
      <c r="BG89" s="52"/>
      <c r="BH89" s="52"/>
      <c r="BI89" s="53"/>
      <c r="BL89" s="138"/>
    </row>
    <row r="90" spans="2:64" ht="3" customHeight="1" x14ac:dyDescent="0.15">
      <c r="B90" s="286" t="s">
        <v>52</v>
      </c>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8"/>
      <c r="AI90" s="22"/>
      <c r="AJ90" s="77"/>
      <c r="AK90" s="15"/>
      <c r="AL90" s="15"/>
      <c r="AM90" s="15"/>
      <c r="AN90" s="15"/>
      <c r="AO90" s="15"/>
      <c r="AP90" s="15"/>
      <c r="AQ90" s="15"/>
      <c r="AR90" s="15"/>
      <c r="AS90" s="15"/>
      <c r="BG90" s="7"/>
      <c r="BH90" s="7"/>
      <c r="BI90" s="39"/>
      <c r="BL90" s="138"/>
    </row>
    <row r="91" spans="2:64" ht="13.5" customHeight="1" x14ac:dyDescent="0.15">
      <c r="B91" s="289"/>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290"/>
      <c r="AI91" s="179" t="s">
        <v>69</v>
      </c>
      <c r="AJ91" s="180"/>
      <c r="AK91" s="180"/>
      <c r="AL91" s="180"/>
      <c r="AM91" s="180"/>
      <c r="AN91" s="180"/>
      <c r="AO91" s="180"/>
      <c r="AP91" s="180"/>
      <c r="AQ91" s="180"/>
      <c r="AR91" s="180"/>
      <c r="AS91" s="181"/>
      <c r="AT91" s="148" t="s">
        <v>57</v>
      </c>
      <c r="AU91" s="149"/>
      <c r="AV91" s="144" t="str">
        <f>IF(SUM(AV79,AV84)=0,"",SUM(AV79,AV84))</f>
        <v/>
      </c>
      <c r="AW91" s="144"/>
      <c r="AX91" s="144"/>
      <c r="AY91" s="144"/>
      <c r="AZ91" s="144"/>
      <c r="BA91" s="144"/>
      <c r="BB91" s="144"/>
      <c r="BC91" s="144"/>
      <c r="BD91" s="144"/>
      <c r="BE91" s="144"/>
      <c r="BF91" s="145"/>
      <c r="BG91" s="142" t="s">
        <v>5</v>
      </c>
      <c r="BH91" s="143"/>
      <c r="BI91" s="39"/>
    </row>
    <row r="92" spans="2:64" ht="13.5" customHeight="1" x14ac:dyDescent="0.15">
      <c r="B92" s="289"/>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290"/>
      <c r="AI92" s="179"/>
      <c r="AJ92" s="180"/>
      <c r="AK92" s="180"/>
      <c r="AL92" s="180"/>
      <c r="AM92" s="180"/>
      <c r="AN92" s="180"/>
      <c r="AO92" s="180"/>
      <c r="AP92" s="180"/>
      <c r="AQ92" s="180"/>
      <c r="AR92" s="180"/>
      <c r="AS92" s="181"/>
      <c r="AT92" s="150"/>
      <c r="AU92" s="151"/>
      <c r="AV92" s="146"/>
      <c r="AW92" s="146"/>
      <c r="AX92" s="146"/>
      <c r="AY92" s="146"/>
      <c r="AZ92" s="146"/>
      <c r="BA92" s="146"/>
      <c r="BB92" s="146"/>
      <c r="BC92" s="146"/>
      <c r="BD92" s="146"/>
      <c r="BE92" s="146"/>
      <c r="BF92" s="147"/>
      <c r="BG92" s="142"/>
      <c r="BH92" s="143"/>
      <c r="BI92" s="39"/>
    </row>
    <row r="93" spans="2:64" ht="3" customHeight="1" thickBot="1" x14ac:dyDescent="0.2">
      <c r="B93" s="291"/>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3"/>
      <c r="AI93" s="271"/>
      <c r="AJ93" s="272"/>
      <c r="AK93" s="272"/>
      <c r="AL93" s="272"/>
      <c r="AM93" s="272"/>
      <c r="AN93" s="272"/>
      <c r="AO93" s="272"/>
      <c r="AP93" s="67"/>
      <c r="AQ93" s="63"/>
      <c r="AR93" s="63"/>
      <c r="AS93" s="63"/>
      <c r="AT93" s="51"/>
      <c r="AU93" s="51"/>
      <c r="AV93" s="51"/>
      <c r="AW93" s="51"/>
      <c r="AX93" s="51"/>
      <c r="AY93" s="51"/>
      <c r="AZ93" s="51"/>
      <c r="BA93" s="51"/>
      <c r="BB93" s="51"/>
      <c r="BC93" s="51"/>
      <c r="BD93" s="51"/>
      <c r="BE93" s="51"/>
      <c r="BF93" s="51"/>
      <c r="BG93" s="52"/>
      <c r="BH93" s="52"/>
      <c r="BI93" s="53"/>
    </row>
    <row r="94" spans="2:64" ht="3" customHeight="1" thickBot="1" x14ac:dyDescent="0.2"/>
    <row r="95" spans="2:64" ht="14.25" customHeight="1" x14ac:dyDescent="0.15">
      <c r="B95" s="294" t="s">
        <v>82</v>
      </c>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6"/>
    </row>
    <row r="96" spans="2:64" ht="3" customHeight="1" x14ac:dyDescent="0.15">
      <c r="B96" s="34"/>
      <c r="V96" s="18"/>
      <c r="W96" s="13"/>
      <c r="X96" s="13"/>
      <c r="Y96" s="13"/>
      <c r="Z96" s="13"/>
      <c r="AA96" s="13"/>
      <c r="AB96" s="134"/>
      <c r="AC96" s="135"/>
      <c r="AD96" s="13"/>
      <c r="AH96" s="13"/>
      <c r="AO96" s="13"/>
      <c r="AP96" s="18"/>
      <c r="AQ96" s="13"/>
      <c r="AR96" s="13"/>
      <c r="AS96" s="13"/>
      <c r="AT96" s="122"/>
      <c r="AU96" s="122"/>
      <c r="AV96" s="132"/>
      <c r="AW96" s="102"/>
      <c r="BI96" s="39"/>
    </row>
    <row r="97" spans="2:61" ht="13.5" customHeight="1" x14ac:dyDescent="0.15">
      <c r="B97" s="152" t="s">
        <v>70</v>
      </c>
      <c r="C97" s="140"/>
      <c r="D97" s="140"/>
      <c r="E97" s="140"/>
      <c r="F97" s="140"/>
      <c r="G97" s="140"/>
      <c r="H97" s="140"/>
      <c r="I97" s="148" t="s">
        <v>58</v>
      </c>
      <c r="J97" s="149"/>
      <c r="K97" s="144" t="str">
        <f>IF(SUM(AV34,AV48,AV91)=0,"",SUM(AV34,AV48,AV91))</f>
        <v/>
      </c>
      <c r="L97" s="144"/>
      <c r="M97" s="144"/>
      <c r="N97" s="144"/>
      <c r="O97" s="144"/>
      <c r="P97" s="144"/>
      <c r="Q97" s="144"/>
      <c r="R97" s="144"/>
      <c r="S97" s="145"/>
      <c r="T97" s="142" t="s">
        <v>5</v>
      </c>
      <c r="U97" s="143"/>
      <c r="V97" s="139" t="s">
        <v>72</v>
      </c>
      <c r="W97" s="140"/>
      <c r="X97" s="140"/>
      <c r="Y97" s="140"/>
      <c r="Z97" s="140"/>
      <c r="AA97" s="140"/>
      <c r="AB97" s="140"/>
      <c r="AC97" s="140"/>
      <c r="AD97" s="148" t="s">
        <v>60</v>
      </c>
      <c r="AE97" s="149"/>
      <c r="AF97" s="144" t="str">
        <f>IF(K97="","",K97*0.1)</f>
        <v/>
      </c>
      <c r="AG97" s="144"/>
      <c r="AH97" s="144"/>
      <c r="AI97" s="144"/>
      <c r="AJ97" s="144"/>
      <c r="AK97" s="144"/>
      <c r="AL97" s="144"/>
      <c r="AM97" s="145"/>
      <c r="AN97" s="142" t="s">
        <v>5</v>
      </c>
      <c r="AO97" s="143"/>
      <c r="AP97" s="139" t="s">
        <v>71</v>
      </c>
      <c r="AQ97" s="140"/>
      <c r="AR97" s="140"/>
      <c r="AS97" s="140"/>
      <c r="AT97" s="140"/>
      <c r="AU97" s="140"/>
      <c r="AV97" s="141"/>
      <c r="AW97" s="297" t="str">
        <f>IF(SUM(K97,AF97)=0,"",SUM(K97,AF97))</f>
        <v/>
      </c>
      <c r="AX97" s="144"/>
      <c r="AY97" s="144"/>
      <c r="AZ97" s="144"/>
      <c r="BA97" s="144"/>
      <c r="BB97" s="144"/>
      <c r="BC97" s="144"/>
      <c r="BD97" s="144"/>
      <c r="BE97" s="144"/>
      <c r="BF97" s="145"/>
      <c r="BG97" s="142" t="s">
        <v>5</v>
      </c>
      <c r="BH97" s="143"/>
      <c r="BI97" s="39"/>
    </row>
    <row r="98" spans="2:61" ht="13.5" customHeight="1" x14ac:dyDescent="0.15">
      <c r="B98" s="152"/>
      <c r="C98" s="140"/>
      <c r="D98" s="140"/>
      <c r="E98" s="140"/>
      <c r="F98" s="140"/>
      <c r="G98" s="140"/>
      <c r="H98" s="140"/>
      <c r="I98" s="150"/>
      <c r="J98" s="151"/>
      <c r="K98" s="146"/>
      <c r="L98" s="146"/>
      <c r="M98" s="146"/>
      <c r="N98" s="146"/>
      <c r="O98" s="146"/>
      <c r="P98" s="146"/>
      <c r="Q98" s="146"/>
      <c r="R98" s="146"/>
      <c r="S98" s="147"/>
      <c r="T98" s="142"/>
      <c r="U98" s="143"/>
      <c r="V98" s="139"/>
      <c r="W98" s="140"/>
      <c r="X98" s="140"/>
      <c r="Y98" s="140"/>
      <c r="Z98" s="140"/>
      <c r="AA98" s="140"/>
      <c r="AB98" s="140"/>
      <c r="AC98" s="140"/>
      <c r="AD98" s="150"/>
      <c r="AE98" s="151"/>
      <c r="AF98" s="146"/>
      <c r="AG98" s="146"/>
      <c r="AH98" s="146"/>
      <c r="AI98" s="146"/>
      <c r="AJ98" s="146"/>
      <c r="AK98" s="146"/>
      <c r="AL98" s="146"/>
      <c r="AM98" s="147"/>
      <c r="AN98" s="142"/>
      <c r="AO98" s="143"/>
      <c r="AP98" s="139"/>
      <c r="AQ98" s="140"/>
      <c r="AR98" s="140"/>
      <c r="AS98" s="140"/>
      <c r="AT98" s="140"/>
      <c r="AU98" s="140"/>
      <c r="AV98" s="141"/>
      <c r="AW98" s="298"/>
      <c r="AX98" s="146"/>
      <c r="AY98" s="146"/>
      <c r="AZ98" s="146"/>
      <c r="BA98" s="146"/>
      <c r="BB98" s="146"/>
      <c r="BC98" s="146"/>
      <c r="BD98" s="146"/>
      <c r="BE98" s="146"/>
      <c r="BF98" s="147"/>
      <c r="BG98" s="142"/>
      <c r="BH98" s="143"/>
      <c r="BI98" s="39"/>
    </row>
    <row r="99" spans="2:61" ht="3.75" customHeight="1" thickBot="1" x14ac:dyDescent="0.2">
      <c r="B99" s="50"/>
      <c r="C99" s="42"/>
      <c r="D99" s="42"/>
      <c r="E99" s="42"/>
      <c r="F99" s="42"/>
      <c r="G99" s="42"/>
      <c r="H99" s="42"/>
      <c r="I99" s="42"/>
      <c r="J99" s="42"/>
      <c r="K99" s="42"/>
      <c r="L99" s="42"/>
      <c r="M99" s="42"/>
      <c r="N99" s="42"/>
      <c r="O99" s="42"/>
      <c r="P99" s="42"/>
      <c r="Q99" s="42"/>
      <c r="R99" s="42"/>
      <c r="S99" s="42"/>
      <c r="T99" s="42"/>
      <c r="U99" s="42"/>
      <c r="V99" s="133"/>
      <c r="W99" s="42"/>
      <c r="X99" s="42"/>
      <c r="Y99" s="42"/>
      <c r="Z99" s="42"/>
      <c r="AA99" s="42"/>
      <c r="AB99" s="130"/>
      <c r="AC99" s="55"/>
      <c r="AD99" s="42"/>
      <c r="AE99" s="42"/>
      <c r="AF99" s="42"/>
      <c r="AG99" s="42"/>
      <c r="AH99" s="42"/>
      <c r="AI99" s="42"/>
      <c r="AJ99" s="42"/>
      <c r="AK99" s="42"/>
      <c r="AL99" s="42"/>
      <c r="AM99" s="42"/>
      <c r="AN99" s="42"/>
      <c r="AO99" s="42"/>
      <c r="AP99" s="133"/>
      <c r="AQ99" s="42"/>
      <c r="AR99" s="42"/>
      <c r="AS99" s="42"/>
      <c r="AT99" s="80"/>
      <c r="AU99" s="80"/>
      <c r="AV99" s="131"/>
      <c r="AW99" s="131"/>
      <c r="AX99" s="80"/>
      <c r="AY99" s="80"/>
      <c r="AZ99" s="80"/>
      <c r="BA99" s="80"/>
      <c r="BB99" s="80"/>
      <c r="BC99" s="80"/>
      <c r="BD99" s="80"/>
      <c r="BE99" s="80"/>
      <c r="BF99" s="80"/>
      <c r="BG99" s="80"/>
      <c r="BH99" s="80"/>
      <c r="BI99" s="53"/>
    </row>
    <row r="100" spans="2:61" ht="3" customHeight="1" thickBot="1" x14ac:dyDescent="0.2">
      <c r="AB100" s="2"/>
      <c r="AC100" s="2"/>
      <c r="AI100" s="105"/>
      <c r="AJ100" s="105"/>
      <c r="AK100" s="105"/>
      <c r="AL100" s="105"/>
      <c r="AM100" s="105"/>
      <c r="AN100" s="105"/>
      <c r="AO100" s="105"/>
      <c r="AP100" s="105"/>
      <c r="AQ100" s="105"/>
      <c r="AR100" s="105"/>
      <c r="AS100" s="105"/>
      <c r="AW100" s="104"/>
      <c r="AX100" s="104"/>
      <c r="AY100" s="104"/>
      <c r="AZ100" s="104"/>
      <c r="BA100" s="104"/>
      <c r="BB100" s="104"/>
      <c r="BC100" s="104"/>
      <c r="BD100" s="104"/>
      <c r="BE100" s="104"/>
      <c r="BF100" s="104"/>
      <c r="BG100" s="104"/>
      <c r="BH100" s="104"/>
    </row>
    <row r="101" spans="2:61" ht="3" customHeight="1" x14ac:dyDescent="0.15">
      <c r="B101" s="263" t="s">
        <v>53</v>
      </c>
      <c r="C101" s="264"/>
      <c r="D101" s="264"/>
      <c r="E101" s="264"/>
      <c r="F101" s="264"/>
      <c r="G101" s="264"/>
      <c r="H101" s="265"/>
      <c r="I101" s="108"/>
      <c r="J101" s="45"/>
      <c r="K101" s="45"/>
      <c r="L101" s="45"/>
      <c r="M101" s="45"/>
      <c r="N101" s="40"/>
      <c r="O101" s="40"/>
      <c r="P101" s="40"/>
      <c r="Q101" s="40"/>
      <c r="R101" s="40"/>
      <c r="S101" s="40"/>
      <c r="T101" s="40"/>
      <c r="U101" s="40"/>
      <c r="V101" s="40"/>
      <c r="W101" s="40"/>
      <c r="X101" s="40"/>
      <c r="Y101" s="40"/>
      <c r="Z101" s="40"/>
      <c r="AA101" s="40"/>
      <c r="AB101" s="40"/>
      <c r="AC101" s="40"/>
      <c r="AD101" s="40"/>
      <c r="AE101" s="43"/>
      <c r="AI101" s="105"/>
      <c r="AJ101" s="105"/>
      <c r="AK101" s="105"/>
      <c r="AL101" s="105"/>
      <c r="AM101" s="105"/>
      <c r="AN101" s="105"/>
      <c r="AO101" s="105"/>
      <c r="AP101" s="105"/>
      <c r="AQ101" s="105"/>
      <c r="AR101" s="105"/>
      <c r="AS101" s="105"/>
      <c r="AW101" s="104"/>
      <c r="AX101" s="104"/>
      <c r="AY101" s="104"/>
      <c r="AZ101" s="104"/>
      <c r="BA101" s="104"/>
      <c r="BB101" s="104"/>
      <c r="BC101" s="104"/>
      <c r="BD101" s="104"/>
      <c r="BE101" s="104"/>
      <c r="BF101" s="104"/>
      <c r="BG101" s="104"/>
      <c r="BH101" s="104"/>
    </row>
    <row r="102" spans="2:61" ht="13.5" customHeight="1" x14ac:dyDescent="0.15">
      <c r="B102" s="266"/>
      <c r="C102" s="238"/>
      <c r="D102" s="238"/>
      <c r="E102" s="238"/>
      <c r="F102" s="238"/>
      <c r="G102" s="238"/>
      <c r="H102" s="267"/>
      <c r="I102" s="110"/>
      <c r="J102" s="275" t="s">
        <v>39</v>
      </c>
      <c r="K102" s="275"/>
      <c r="L102" s="275"/>
      <c r="M102" s="275"/>
      <c r="N102" s="275"/>
      <c r="O102" s="275"/>
      <c r="P102" s="275"/>
      <c r="Q102" s="275"/>
      <c r="R102" s="107"/>
      <c r="S102" s="160"/>
      <c r="T102" s="161"/>
      <c r="U102" s="161"/>
      <c r="V102" s="161"/>
      <c r="W102" s="161"/>
      <c r="X102" s="161"/>
      <c r="Y102" s="161"/>
      <c r="Z102" s="161"/>
      <c r="AA102" s="161"/>
      <c r="AB102" s="161"/>
      <c r="AC102" s="162"/>
      <c r="AD102" s="195" t="s">
        <v>6</v>
      </c>
      <c r="AE102" s="273"/>
      <c r="AF102" s="106"/>
      <c r="AG102" s="106"/>
      <c r="AH102" s="103"/>
      <c r="AI102" s="61"/>
      <c r="AJ102" s="61"/>
      <c r="AK102" s="61"/>
      <c r="AL102" s="61"/>
      <c r="AM102" s="61"/>
      <c r="AN102" s="61"/>
      <c r="AO102" s="61"/>
      <c r="AP102" s="61"/>
      <c r="AQ102" s="61"/>
      <c r="AR102" s="61"/>
      <c r="AS102" s="61"/>
      <c r="AT102" s="94"/>
      <c r="AU102" s="94"/>
      <c r="AV102" s="94"/>
      <c r="AW102" s="94"/>
      <c r="AX102" s="94"/>
      <c r="AY102" s="94"/>
      <c r="AZ102" s="94"/>
      <c r="BA102" s="94"/>
      <c r="BB102" s="94"/>
      <c r="BC102" s="94"/>
      <c r="BD102" s="94"/>
      <c r="BE102" s="94"/>
      <c r="BF102" s="94"/>
      <c r="BG102" s="21"/>
      <c r="BH102" s="21"/>
      <c r="BI102" s="1"/>
    </row>
    <row r="103" spans="2:61" ht="16.5" customHeight="1" x14ac:dyDescent="0.15">
      <c r="B103" s="266"/>
      <c r="C103" s="238"/>
      <c r="D103" s="238"/>
      <c r="E103" s="238"/>
      <c r="F103" s="238"/>
      <c r="G103" s="238"/>
      <c r="H103" s="267"/>
      <c r="I103" s="111"/>
      <c r="J103" s="274" t="s">
        <v>54</v>
      </c>
      <c r="K103" s="274"/>
      <c r="L103" s="274"/>
      <c r="M103" s="274"/>
      <c r="N103" s="274"/>
      <c r="O103" s="274"/>
      <c r="P103" s="274"/>
      <c r="Q103" s="274"/>
      <c r="R103" s="112"/>
      <c r="S103" s="163"/>
      <c r="T103" s="164"/>
      <c r="U103" s="164"/>
      <c r="V103" s="164"/>
      <c r="W103" s="164"/>
      <c r="X103" s="164"/>
      <c r="Y103" s="164"/>
      <c r="Z103" s="164"/>
      <c r="AA103" s="164"/>
      <c r="AB103" s="164"/>
      <c r="AC103" s="165"/>
      <c r="AD103" s="195"/>
      <c r="AE103" s="273"/>
      <c r="AF103" s="106"/>
      <c r="AG103" s="2"/>
      <c r="AH103" s="2"/>
      <c r="AI103" s="2"/>
      <c r="AJ103" s="2"/>
      <c r="AK103" s="2"/>
      <c r="AL103" s="166" t="s">
        <v>42</v>
      </c>
      <c r="AM103" s="166"/>
      <c r="AN103" s="166"/>
      <c r="AO103" s="166"/>
      <c r="AP103" s="166"/>
      <c r="AQ103" s="166"/>
      <c r="AR103" s="166"/>
      <c r="AS103" s="166"/>
      <c r="AT103" s="166"/>
      <c r="AU103" s="166"/>
      <c r="AV103" s="166"/>
      <c r="AW103" s="166"/>
      <c r="AX103" s="166"/>
      <c r="AY103" s="166"/>
      <c r="AZ103" s="166"/>
      <c r="BA103" s="166"/>
      <c r="BB103" s="166"/>
      <c r="BC103" s="166"/>
      <c r="BD103" s="167" t="s">
        <v>90</v>
      </c>
      <c r="BE103" s="167"/>
      <c r="BF103" s="167"/>
      <c r="BG103" s="167"/>
      <c r="BH103" s="167"/>
      <c r="BI103" s="167"/>
    </row>
    <row r="104" spans="2:61" ht="3" customHeight="1" thickBot="1" x14ac:dyDescent="0.2">
      <c r="B104" s="268"/>
      <c r="C104" s="269"/>
      <c r="D104" s="269"/>
      <c r="E104" s="269"/>
      <c r="F104" s="269"/>
      <c r="G104" s="269"/>
      <c r="H104" s="270"/>
      <c r="I104" s="109"/>
      <c r="J104" s="79"/>
      <c r="K104" s="79"/>
      <c r="L104" s="46"/>
      <c r="M104" s="46"/>
      <c r="N104" s="46"/>
      <c r="O104" s="41"/>
      <c r="P104" s="41"/>
      <c r="Q104" s="41"/>
      <c r="R104" s="41"/>
      <c r="S104" s="41"/>
      <c r="T104" s="41"/>
      <c r="U104" s="41"/>
      <c r="V104" s="42"/>
      <c r="W104" s="42"/>
      <c r="X104" s="42"/>
      <c r="Y104" s="42"/>
      <c r="Z104" s="42"/>
      <c r="AA104" s="42"/>
      <c r="AB104" s="42"/>
      <c r="AC104" s="42"/>
      <c r="AD104" s="42"/>
      <c r="AE104" s="44"/>
    </row>
    <row r="105" spans="2:61" ht="3.75" customHeight="1" x14ac:dyDescent="0.15"/>
  </sheetData>
  <sheetProtection algorithmName="SHA-512" hashValue="Qe4JwFjv3494mNTQvfbs2DgnHCFXQ6uPa146zobqdjQmgcg8OJjTjKYYkWqZ/khZ+BWjdgEGv0HxZGu7izuQGQ==" saltValue="hDoHdlwKbyQMo8pT6SnKLg==" spinCount="100000" sheet="1" objects="1" scenarios="1" selectLockedCells="1"/>
  <mergeCells count="198">
    <mergeCell ref="BL3:BL50"/>
    <mergeCell ref="B33:AH34"/>
    <mergeCell ref="B47:AH48"/>
    <mergeCell ref="B49:AH49"/>
    <mergeCell ref="C3:H4"/>
    <mergeCell ref="I3:N4"/>
    <mergeCell ref="O3:BI4"/>
    <mergeCell ref="D39:E41"/>
    <mergeCell ref="F39:V41"/>
    <mergeCell ref="W39:AF41"/>
    <mergeCell ref="AG39:AH41"/>
    <mergeCell ref="AT39:AU41"/>
    <mergeCell ref="AV39:BF41"/>
    <mergeCell ref="BG39:BH41"/>
    <mergeCell ref="AI40:AS41"/>
    <mergeCell ref="W25:AF27"/>
    <mergeCell ref="D29:E31"/>
    <mergeCell ref="F29:V31"/>
    <mergeCell ref="W29:AF31"/>
    <mergeCell ref="AG29:AH31"/>
    <mergeCell ref="AI34:AS35"/>
    <mergeCell ref="AT34:AU35"/>
    <mergeCell ref="AI28:AO28"/>
    <mergeCell ref="AT29:AU31"/>
    <mergeCell ref="D25:E27"/>
    <mergeCell ref="AD102:AE103"/>
    <mergeCell ref="J103:Q103"/>
    <mergeCell ref="J102:Q102"/>
    <mergeCell ref="BG97:BH98"/>
    <mergeCell ref="BG71:BH73"/>
    <mergeCell ref="AI72:AS73"/>
    <mergeCell ref="AI77:AQ77"/>
    <mergeCell ref="V79:V80"/>
    <mergeCell ref="W79:AF80"/>
    <mergeCell ref="AG79:AH80"/>
    <mergeCell ref="AI79:AS80"/>
    <mergeCell ref="AT79:AU80"/>
    <mergeCell ref="AV79:BF80"/>
    <mergeCell ref="BG79:BH80"/>
    <mergeCell ref="B82:AH82"/>
    <mergeCell ref="B90:AH93"/>
    <mergeCell ref="AT71:AU73"/>
    <mergeCell ref="AV71:BF73"/>
    <mergeCell ref="B95:BI95"/>
    <mergeCell ref="AW97:BF98"/>
    <mergeCell ref="I97:J98"/>
    <mergeCell ref="K97:S98"/>
    <mergeCell ref="B35:AH35"/>
    <mergeCell ref="BG67:BH69"/>
    <mergeCell ref="AI68:AS69"/>
    <mergeCell ref="AR17:AS17"/>
    <mergeCell ref="AT17:AU17"/>
    <mergeCell ref="AI37:BI37"/>
    <mergeCell ref="B101:H104"/>
    <mergeCell ref="AI89:AO89"/>
    <mergeCell ref="AI91:AS92"/>
    <mergeCell ref="BG91:BH92"/>
    <mergeCell ref="AI93:AO93"/>
    <mergeCell ref="BG63:BH65"/>
    <mergeCell ref="B37:AH37"/>
    <mergeCell ref="B53:AH53"/>
    <mergeCell ref="AI62:AQ62"/>
    <mergeCell ref="D63:E65"/>
    <mergeCell ref="F63:V65"/>
    <mergeCell ref="W63:AF65"/>
    <mergeCell ref="AG63:AH65"/>
    <mergeCell ref="AT63:AU65"/>
    <mergeCell ref="AV63:BF65"/>
    <mergeCell ref="D71:E73"/>
    <mergeCell ref="F71:V73"/>
    <mergeCell ref="W71:AF73"/>
    <mergeCell ref="AV29:BF31"/>
    <mergeCell ref="AG71:AH73"/>
    <mergeCell ref="AI70:AQ70"/>
    <mergeCell ref="AI64:AS65"/>
    <mergeCell ref="AI66:AQ66"/>
    <mergeCell ref="D67:E69"/>
    <mergeCell ref="F67:V69"/>
    <mergeCell ref="W67:AF69"/>
    <mergeCell ref="AG67:AH69"/>
    <mergeCell ref="AT67:AU69"/>
    <mergeCell ref="AV67:BF69"/>
    <mergeCell ref="L19:O19"/>
    <mergeCell ref="B22:BI22"/>
    <mergeCell ref="AI23:BI23"/>
    <mergeCell ref="AG25:AH27"/>
    <mergeCell ref="AT25:AU27"/>
    <mergeCell ref="AV25:BF27"/>
    <mergeCell ref="BG25:BH27"/>
    <mergeCell ref="AI26:AS27"/>
    <mergeCell ref="F25:V27"/>
    <mergeCell ref="B23:AH23"/>
    <mergeCell ref="V19:BI19"/>
    <mergeCell ref="R19:U19"/>
    <mergeCell ref="P19:Q19"/>
    <mergeCell ref="H19:K19"/>
    <mergeCell ref="H20:BI20"/>
    <mergeCell ref="B52:BI52"/>
    <mergeCell ref="AI58:AQ58"/>
    <mergeCell ref="D59:E61"/>
    <mergeCell ref="F59:V61"/>
    <mergeCell ref="W59:AF61"/>
    <mergeCell ref="AG59:AH61"/>
    <mergeCell ref="AT59:AU61"/>
    <mergeCell ref="AI53:BI53"/>
    <mergeCell ref="BH14:BI14"/>
    <mergeCell ref="B17:E17"/>
    <mergeCell ref="F17:AF17"/>
    <mergeCell ref="AH17:AI17"/>
    <mergeCell ref="AJ17:AK17"/>
    <mergeCell ref="AL17:AM17"/>
    <mergeCell ref="AN17:AO17"/>
    <mergeCell ref="AP17:AQ17"/>
    <mergeCell ref="BD17:BE17"/>
    <mergeCell ref="BF17:BG17"/>
    <mergeCell ref="BH17:BI17"/>
    <mergeCell ref="B14:J14"/>
    <mergeCell ref="K14:AK14"/>
    <mergeCell ref="AP14:AU14"/>
    <mergeCell ref="AV14:AW14"/>
    <mergeCell ref="AX14:AY14"/>
    <mergeCell ref="AZ14:BA14"/>
    <mergeCell ref="BB14:BC14"/>
    <mergeCell ref="BD14:BE14"/>
    <mergeCell ref="BF14:BG14"/>
    <mergeCell ref="AV17:AW17"/>
    <mergeCell ref="AX17:AY17"/>
    <mergeCell ref="AZ17:BA17"/>
    <mergeCell ref="BB17:BC17"/>
    <mergeCell ref="B7:BI7"/>
    <mergeCell ref="AV9:AW9"/>
    <mergeCell ref="AX9:BA9"/>
    <mergeCell ref="BB9:BC9"/>
    <mergeCell ref="BD9:BG9"/>
    <mergeCell ref="BH9:BI9"/>
    <mergeCell ref="BB12:BC12"/>
    <mergeCell ref="BD12:BE12"/>
    <mergeCell ref="BF12:BG12"/>
    <mergeCell ref="AO9:AU9"/>
    <mergeCell ref="A1:K1"/>
    <mergeCell ref="B10:AK10"/>
    <mergeCell ref="B12:J12"/>
    <mergeCell ref="K12:AK12"/>
    <mergeCell ref="H79:U80"/>
    <mergeCell ref="AT91:AU92"/>
    <mergeCell ref="AV91:BF92"/>
    <mergeCell ref="D84:V86"/>
    <mergeCell ref="W84:AF86"/>
    <mergeCell ref="AG84:AH86"/>
    <mergeCell ref="AT84:AU86"/>
    <mergeCell ref="AV84:BF86"/>
    <mergeCell ref="AI85:AS86"/>
    <mergeCell ref="AI81:AO81"/>
    <mergeCell ref="AI82:BI82"/>
    <mergeCell ref="BG84:BH86"/>
    <mergeCell ref="BG29:BH31"/>
    <mergeCell ref="AI30:AS31"/>
    <mergeCell ref="AV34:BF35"/>
    <mergeCell ref="BG34:BH35"/>
    <mergeCell ref="AV12:AW12"/>
    <mergeCell ref="AX12:AY12"/>
    <mergeCell ref="AZ12:BA12"/>
    <mergeCell ref="AI50:AO50"/>
    <mergeCell ref="BD103:BI103"/>
    <mergeCell ref="D55:E57"/>
    <mergeCell ref="AI56:AS57"/>
    <mergeCell ref="AV59:BF61"/>
    <mergeCell ref="BG59:BH61"/>
    <mergeCell ref="AI60:AS61"/>
    <mergeCell ref="BG55:BH57"/>
    <mergeCell ref="AI44:AS45"/>
    <mergeCell ref="AI48:AS49"/>
    <mergeCell ref="AT48:AU49"/>
    <mergeCell ref="AV48:BF49"/>
    <mergeCell ref="BG48:BH49"/>
    <mergeCell ref="BG43:BH45"/>
    <mergeCell ref="F55:V57"/>
    <mergeCell ref="W55:AF57"/>
    <mergeCell ref="AG55:AH57"/>
    <mergeCell ref="AT55:AU57"/>
    <mergeCell ref="AV55:BF57"/>
    <mergeCell ref="D43:E45"/>
    <mergeCell ref="F43:V45"/>
    <mergeCell ref="W43:AF45"/>
    <mergeCell ref="AG43:AH45"/>
    <mergeCell ref="AT43:AU45"/>
    <mergeCell ref="AV43:BF45"/>
    <mergeCell ref="V97:AC98"/>
    <mergeCell ref="AP97:AV98"/>
    <mergeCell ref="AN97:AO98"/>
    <mergeCell ref="AF97:AM98"/>
    <mergeCell ref="AD97:AE98"/>
    <mergeCell ref="B97:H98"/>
    <mergeCell ref="B88:AH88"/>
    <mergeCell ref="B75:AH76"/>
    <mergeCell ref="S102:AC103"/>
    <mergeCell ref="AL103:BC103"/>
    <mergeCell ref="T97:U98"/>
  </mergeCells>
  <phoneticPr fontId="1"/>
  <conditionalFormatting sqref="F17:AF17 L19:O19 R19:U19 W25:AF27 W29:AF31 W39:AF41 W43:AF45 W55:AF57 W59:AF61 W63:AF65 W67:AF69 W71:AF73 W84:AF86 S102:AC103">
    <cfRule type="notContainsBlanks" dxfId="3" priority="1">
      <formula>LEN(TRIM(F17))&gt;0</formula>
    </cfRule>
  </conditionalFormatting>
  <conditionalFormatting sqref="I3:N4">
    <cfRule type="notContainsBlanks" dxfId="2" priority="5">
      <formula>LEN(TRIM(I3))&gt;0</formula>
    </cfRule>
  </conditionalFormatting>
  <conditionalFormatting sqref="AO9:AU9 AX9:BA9 BD9:BG9 K12:AK12 AV12:BG12 K14:AK14">
    <cfRule type="notContainsBlanks" dxfId="1" priority="3">
      <formula>LEN(TRIM(K9))&gt;0</formula>
    </cfRule>
  </conditionalFormatting>
  <conditionalFormatting sqref="AV14:AY14 BB14:BI14 AJ17:BI17">
    <cfRule type="notContainsBlanks" dxfId="0" priority="2">
      <formula>LEN(TRIM(AJ14))&gt;0</formula>
    </cfRule>
  </conditionalFormatting>
  <printOptions horizontalCentered="1"/>
  <pageMargins left="0.70866141732283472" right="0.70866141732283472" top="0.39370078740157483" bottom="0.39370078740157483" header="0.23622047244094491" footer="0.51181102362204722"/>
  <pageSetup paperSize="9" scale="89" orientation="portrait" blackAndWhite="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4855E-9E01-451C-AD71-27772BB01DF8}">
  <sheetPr>
    <pageSetUpPr fitToPage="1"/>
  </sheetPr>
  <dimension ref="A1:BO105"/>
  <sheetViews>
    <sheetView showGridLines="0" zoomScale="91" zoomScaleNormal="91" zoomScaleSheetLayoutView="100" workbookViewId="0">
      <selection sqref="A1:K1"/>
    </sheetView>
  </sheetViews>
  <sheetFormatPr defaultRowHeight="13.5" x14ac:dyDescent="0.15"/>
  <cols>
    <col min="1" max="1" width="0.625" style="1" customWidth="1"/>
    <col min="2" max="45" width="1.625" style="1" customWidth="1"/>
    <col min="46" max="61" width="1.625" style="5" customWidth="1"/>
    <col min="62" max="62" width="0.625" style="5" customWidth="1"/>
    <col min="63" max="16384" width="9" style="5"/>
  </cols>
  <sheetData>
    <row r="1" spans="1:67" s="3" customFormat="1" ht="14.25" customHeight="1" x14ac:dyDescent="0.15">
      <c r="A1" s="166" t="s">
        <v>31</v>
      </c>
      <c r="B1" s="166"/>
      <c r="C1" s="166"/>
      <c r="D1" s="166"/>
      <c r="E1" s="166"/>
      <c r="F1" s="166"/>
      <c r="G1" s="166"/>
      <c r="H1" s="166"/>
      <c r="I1" s="166"/>
      <c r="J1" s="166"/>
      <c r="K1" s="166"/>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F1" s="114"/>
      <c r="BG1" s="69"/>
      <c r="BH1" s="69"/>
      <c r="BI1" s="69"/>
      <c r="BJ1" s="69"/>
      <c r="BK1" s="66"/>
      <c r="BL1" s="66"/>
      <c r="BM1" s="66"/>
      <c r="BN1" s="66"/>
      <c r="BO1" s="66"/>
    </row>
    <row r="2" spans="1:67" ht="3" customHeight="1" x14ac:dyDescent="0.15">
      <c r="BF2" s="69"/>
      <c r="BG2" s="69"/>
      <c r="BH2" s="69"/>
      <c r="BI2" s="69"/>
      <c r="BJ2" s="69"/>
      <c r="BK2" s="66"/>
      <c r="BL2" s="66"/>
      <c r="BM2" s="66"/>
      <c r="BN2" s="66"/>
      <c r="BO2" s="66"/>
    </row>
    <row r="3" spans="1:67" ht="16.5" customHeight="1" x14ac:dyDescent="0.15">
      <c r="C3" s="308" t="s">
        <v>61</v>
      </c>
      <c r="D3" s="308"/>
      <c r="E3" s="308"/>
      <c r="F3" s="308"/>
      <c r="G3" s="308"/>
      <c r="H3" s="308"/>
      <c r="I3" s="323" t="str">
        <f>'5号(正)'!I3&amp;""</f>
        <v/>
      </c>
      <c r="J3" s="323"/>
      <c r="K3" s="323"/>
      <c r="L3" s="323"/>
      <c r="M3" s="323"/>
      <c r="N3" s="323"/>
      <c r="O3" s="310" t="s">
        <v>62</v>
      </c>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69"/>
      <c r="BK3" s="66"/>
      <c r="BL3" s="66"/>
      <c r="BM3" s="66"/>
      <c r="BN3" s="66"/>
      <c r="BO3" s="66"/>
    </row>
    <row r="4" spans="1:67" ht="16.5" customHeight="1" x14ac:dyDescent="0.15">
      <c r="C4" s="308"/>
      <c r="D4" s="308"/>
      <c r="E4" s="308"/>
      <c r="F4" s="308"/>
      <c r="G4" s="308"/>
      <c r="H4" s="308"/>
      <c r="I4" s="323"/>
      <c r="J4" s="323"/>
      <c r="K4" s="323"/>
      <c r="L4" s="323"/>
      <c r="M4" s="323"/>
      <c r="N4" s="323"/>
      <c r="O4" s="310"/>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69"/>
      <c r="BK4" s="66"/>
      <c r="BL4" s="66"/>
      <c r="BM4" s="66"/>
      <c r="BN4" s="66"/>
      <c r="BO4" s="66"/>
    </row>
    <row r="5" spans="1:67" ht="16.5" customHeight="1" x14ac:dyDescent="0.15">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69"/>
      <c r="BK5" s="66"/>
      <c r="BL5" s="66"/>
      <c r="BM5" s="66"/>
      <c r="BN5" s="66"/>
      <c r="BO5" s="66"/>
    </row>
    <row r="6" spans="1:67" ht="3" customHeight="1" x14ac:dyDescent="0.15">
      <c r="BF6" s="69"/>
      <c r="BG6" s="69"/>
      <c r="BH6" s="69"/>
      <c r="BI6" s="69"/>
      <c r="BJ6" s="69"/>
      <c r="BK6" s="66"/>
      <c r="BL6" s="66"/>
      <c r="BM6" s="66"/>
      <c r="BN6" s="66"/>
      <c r="BO6" s="66"/>
    </row>
    <row r="7" spans="1:67" ht="23.25" customHeight="1" x14ac:dyDescent="0.15">
      <c r="A7" s="6"/>
      <c r="B7" s="231" t="s">
        <v>93</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6"/>
    </row>
    <row r="8" spans="1:67" ht="3" customHeight="1" x14ac:dyDescent="0.15"/>
    <row r="9" spans="1:67" s="3" customFormat="1" ht="21.75" customHeight="1" x14ac:dyDescent="0.15">
      <c r="A9" s="2"/>
      <c r="B9" s="2"/>
      <c r="C9" s="2"/>
      <c r="D9" s="2"/>
      <c r="E9" s="2"/>
      <c r="F9" s="2"/>
      <c r="G9" s="2"/>
      <c r="H9" s="2"/>
      <c r="I9" s="2"/>
      <c r="J9" s="2"/>
      <c r="K9" s="2"/>
      <c r="L9" s="2"/>
      <c r="M9" s="2"/>
      <c r="N9" s="2"/>
      <c r="O9" s="2"/>
      <c r="P9" s="2"/>
      <c r="Q9" s="2"/>
      <c r="R9" s="2"/>
      <c r="X9" s="2"/>
      <c r="Y9" s="2"/>
      <c r="Z9" s="2"/>
      <c r="AA9" s="2"/>
      <c r="AB9" s="2"/>
      <c r="AC9" s="2"/>
      <c r="AD9" s="2"/>
      <c r="AE9" s="2"/>
      <c r="AF9" s="2"/>
      <c r="AG9" s="2"/>
      <c r="AH9" s="2"/>
      <c r="AI9" s="4"/>
      <c r="AJ9" s="4"/>
      <c r="AK9" s="2"/>
      <c r="AL9" s="2"/>
      <c r="AM9" s="32"/>
      <c r="AN9" s="2"/>
      <c r="AO9" s="324" t="str">
        <f>'5号(正)'!AO9&amp;""</f>
        <v/>
      </c>
      <c r="AP9" s="324"/>
      <c r="AQ9" s="324"/>
      <c r="AR9" s="324"/>
      <c r="AS9" s="324"/>
      <c r="AT9" s="324"/>
      <c r="AU9" s="324"/>
      <c r="AV9" s="171" t="s">
        <v>0</v>
      </c>
      <c r="AW9" s="171"/>
      <c r="AX9" s="324" t="str">
        <f>'5号(正)'!AX9&amp;""</f>
        <v/>
      </c>
      <c r="AY9" s="324"/>
      <c r="AZ9" s="324"/>
      <c r="BA9" s="324"/>
      <c r="BB9" s="171" t="s">
        <v>1</v>
      </c>
      <c r="BC9" s="171"/>
      <c r="BD9" s="324" t="str">
        <f>'5号(正)'!BD9&amp;""</f>
        <v/>
      </c>
      <c r="BE9" s="324"/>
      <c r="BF9" s="324"/>
      <c r="BG9" s="324"/>
      <c r="BH9" s="233" t="s">
        <v>7</v>
      </c>
      <c r="BI9" s="233"/>
      <c r="BK9" s="8"/>
    </row>
    <row r="10" spans="1:67" s="9" customFormat="1" ht="16.5" customHeight="1" x14ac:dyDescent="0.15">
      <c r="B10" s="208" t="s">
        <v>8</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row>
    <row r="11" spans="1:67" ht="3" customHeight="1" x14ac:dyDescent="0.15"/>
    <row r="12" spans="1:67" ht="24" customHeight="1" x14ac:dyDescent="0.15">
      <c r="B12" s="209" t="s">
        <v>34</v>
      </c>
      <c r="C12" s="209"/>
      <c r="D12" s="209"/>
      <c r="E12" s="209"/>
      <c r="F12" s="209"/>
      <c r="G12" s="209"/>
      <c r="H12" s="209"/>
      <c r="I12" s="209"/>
      <c r="J12" s="209"/>
      <c r="K12" s="321" t="str">
        <f>'5号(正)'!K12&amp;""</f>
        <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74"/>
      <c r="AM12" s="78"/>
      <c r="AN12" s="78"/>
      <c r="AO12" s="78"/>
      <c r="AP12" s="78" t="s">
        <v>33</v>
      </c>
      <c r="AQ12" s="78"/>
      <c r="AR12" s="78"/>
      <c r="AS12" s="78"/>
      <c r="AT12" s="2"/>
      <c r="AU12" s="85"/>
      <c r="AV12" s="322" t="str">
        <f>IF('5号(正)'!AV12="","",'5号(正)'!AV12)</f>
        <v/>
      </c>
      <c r="AW12" s="319"/>
      <c r="AX12" s="318" t="str">
        <f>IF('5号(正)'!AX12="","",'5号(正)'!AX12)</f>
        <v/>
      </c>
      <c r="AY12" s="320"/>
      <c r="AZ12" s="318" t="str">
        <f>IF('5号(正)'!AZ12="","",'5号(正)'!AZ12)</f>
        <v/>
      </c>
      <c r="BA12" s="319"/>
      <c r="BB12" s="318" t="str">
        <f>IF('5号(正)'!BB12="","",'5号(正)'!BB12)</f>
        <v/>
      </c>
      <c r="BC12" s="319"/>
      <c r="BD12" s="318" t="str">
        <f>IF('5号(正)'!BD12="","",'5号(正)'!BD12)</f>
        <v/>
      </c>
      <c r="BE12" s="319"/>
      <c r="BF12" s="318" t="str">
        <f>IF('5号(正)'!BF12="","",'5号(正)'!BF12)</f>
        <v/>
      </c>
      <c r="BG12" s="320"/>
      <c r="BH12" s="30"/>
    </row>
    <row r="13" spans="1:67" s="3" customFormat="1" ht="5.25" customHeight="1" x14ac:dyDescent="0.15">
      <c r="A13" s="2"/>
      <c r="B13" s="2"/>
      <c r="C13" s="2"/>
      <c r="D13" s="2"/>
      <c r="E13" s="2"/>
      <c r="F13" s="2"/>
      <c r="G13" s="2"/>
      <c r="H13" s="2"/>
      <c r="I13" s="2"/>
      <c r="J13" s="2"/>
      <c r="K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BL13" s="8"/>
    </row>
    <row r="14" spans="1:67" s="3" customFormat="1" ht="24" customHeight="1" x14ac:dyDescent="0.15">
      <c r="A14" s="2"/>
      <c r="B14" s="237" t="s">
        <v>35</v>
      </c>
      <c r="C14" s="237"/>
      <c r="D14" s="237"/>
      <c r="E14" s="237"/>
      <c r="F14" s="237"/>
      <c r="G14" s="237"/>
      <c r="H14" s="237"/>
      <c r="I14" s="237"/>
      <c r="J14" s="237"/>
      <c r="K14" s="321" t="str">
        <f>'5号(正)'!K14&amp;""</f>
        <v/>
      </c>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1"/>
      <c r="AM14" s="72"/>
      <c r="AN14" s="72"/>
      <c r="AO14" s="72"/>
      <c r="AP14" s="238" t="s">
        <v>32</v>
      </c>
      <c r="AQ14" s="238"/>
      <c r="AR14" s="238"/>
      <c r="AS14" s="238"/>
      <c r="AT14" s="238"/>
      <c r="AU14" s="239"/>
      <c r="AV14" s="322" t="str">
        <f>IF('5号(正)'!AV14="","",'5号(正)'!AV14)</f>
        <v/>
      </c>
      <c r="AW14" s="319"/>
      <c r="AX14" s="318" t="str">
        <f>IF('5号(正)'!AX14="","",'5号(正)'!AX14)</f>
        <v/>
      </c>
      <c r="AY14" s="320"/>
      <c r="AZ14" s="240" t="s">
        <v>11</v>
      </c>
      <c r="BA14" s="241"/>
      <c r="BB14" s="318" t="str">
        <f>IF('5号(正)'!BB14="","",'5号(正)'!BB14)</f>
        <v/>
      </c>
      <c r="BC14" s="319"/>
      <c r="BD14" s="318" t="str">
        <f>IF('5号(正)'!BD14="","",'5号(正)'!BD14)</f>
        <v/>
      </c>
      <c r="BE14" s="319"/>
      <c r="BF14" s="318" t="str">
        <f>IF('5号(正)'!BF14="","",'5号(正)'!BF14)</f>
        <v/>
      </c>
      <c r="BG14" s="319"/>
      <c r="BH14" s="318" t="str">
        <f>IF('5号(正)'!BH14="","",'5号(正)'!BH14)</f>
        <v/>
      </c>
      <c r="BI14" s="320"/>
      <c r="BL14" s="8"/>
    </row>
    <row r="15" spans="1:67" s="3" customFormat="1" ht="3.75" customHeight="1" x14ac:dyDescent="0.15">
      <c r="A15" s="2"/>
      <c r="B15" s="75"/>
      <c r="C15" s="75"/>
      <c r="D15" s="75"/>
      <c r="E15" s="75"/>
      <c r="F15" s="75"/>
      <c r="G15" s="75"/>
      <c r="H15" s="75"/>
      <c r="I15" s="75"/>
      <c r="J15" s="75"/>
      <c r="K15" s="2"/>
      <c r="N15" s="2"/>
      <c r="O15" s="2"/>
      <c r="P15" s="2"/>
      <c r="Q15" s="2"/>
      <c r="R15" s="2"/>
      <c r="S15" s="2"/>
      <c r="T15" s="2"/>
      <c r="U15" s="2"/>
      <c r="V15" s="2"/>
      <c r="W15" s="2"/>
      <c r="X15" s="2"/>
      <c r="Y15" s="2"/>
      <c r="Z15" s="2"/>
      <c r="AA15" s="2"/>
      <c r="AB15" s="2"/>
      <c r="AC15" s="2"/>
      <c r="AD15" s="2"/>
      <c r="AE15" s="2"/>
      <c r="AF15" s="2"/>
      <c r="AG15" s="73"/>
      <c r="AH15" s="73"/>
      <c r="AI15" s="1"/>
      <c r="AJ15" s="1"/>
      <c r="AK15" s="1"/>
      <c r="AL15" s="1"/>
      <c r="AM15" s="31"/>
      <c r="AN15" s="31"/>
      <c r="AO15" s="31"/>
      <c r="AP15" s="31"/>
      <c r="AQ15" s="31"/>
      <c r="AR15" s="31"/>
      <c r="AS15" s="26"/>
      <c r="AT15" s="26"/>
      <c r="AU15" s="26"/>
      <c r="AV15" s="26"/>
      <c r="AW15" s="76"/>
      <c r="AX15" s="76"/>
      <c r="AY15" s="76"/>
      <c r="AZ15" s="76"/>
      <c r="BA15" s="26"/>
      <c r="BB15" s="26"/>
      <c r="BC15" s="26"/>
      <c r="BD15" s="26"/>
      <c r="BE15" s="26"/>
      <c r="BF15" s="26"/>
      <c r="BG15" s="30"/>
      <c r="BH15" s="30"/>
      <c r="BL15" s="8"/>
    </row>
    <row r="16" spans="1:67" s="3" customFormat="1" ht="16.5" customHeight="1" x14ac:dyDescent="0.15">
      <c r="A16" s="2"/>
      <c r="B16" s="75" t="s">
        <v>38</v>
      </c>
      <c r="C16" s="75"/>
      <c r="D16" s="75"/>
      <c r="E16" s="75"/>
      <c r="F16" s="75"/>
      <c r="G16" s="75"/>
      <c r="H16" s="75"/>
      <c r="I16" s="75"/>
      <c r="J16" s="75"/>
      <c r="K16" s="2"/>
      <c r="N16" s="2"/>
      <c r="O16" s="2"/>
      <c r="P16" s="2"/>
      <c r="Q16" s="2"/>
      <c r="R16" s="2"/>
      <c r="S16" s="2"/>
      <c r="T16" s="2"/>
      <c r="U16" s="2"/>
      <c r="V16" s="2"/>
      <c r="W16" s="2"/>
      <c r="X16" s="2"/>
      <c r="Y16" s="2"/>
      <c r="Z16" s="2"/>
      <c r="AA16" s="2"/>
      <c r="AB16" s="2"/>
      <c r="AC16" s="2"/>
      <c r="AD16" s="2"/>
      <c r="AE16" s="2"/>
      <c r="AF16" s="2"/>
      <c r="AG16" s="73"/>
      <c r="AH16" s="73"/>
      <c r="AI16" s="1"/>
      <c r="AJ16" s="1"/>
      <c r="AK16" s="1"/>
      <c r="AL16" s="1"/>
      <c r="AM16" s="31"/>
      <c r="AN16" s="31"/>
      <c r="AO16" s="31"/>
      <c r="AP16" s="31"/>
      <c r="AQ16" s="31"/>
      <c r="AR16" s="31"/>
      <c r="AS16" s="26"/>
      <c r="AT16" s="26"/>
      <c r="AU16" s="26"/>
      <c r="AV16" s="26"/>
      <c r="AW16" s="76"/>
      <c r="AX16" s="76"/>
      <c r="AY16" s="76"/>
      <c r="AZ16" s="76"/>
      <c r="BA16" s="26"/>
      <c r="BB16" s="26"/>
      <c r="BC16" s="26"/>
      <c r="BD16" s="26"/>
      <c r="BE16" s="26"/>
      <c r="BF16" s="26"/>
      <c r="BG16" s="30"/>
      <c r="BH16" s="30"/>
      <c r="BL16" s="8"/>
    </row>
    <row r="17" spans="1:64" s="3" customFormat="1" ht="24" customHeight="1" x14ac:dyDescent="0.15">
      <c r="A17" s="2"/>
      <c r="B17" s="154" t="s">
        <v>37</v>
      </c>
      <c r="C17" s="154"/>
      <c r="D17" s="154"/>
      <c r="E17" s="154"/>
      <c r="F17" s="321" t="str">
        <f>'5号(正)'!F17&amp;""</f>
        <v/>
      </c>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75"/>
      <c r="AH17" s="234" t="s">
        <v>36</v>
      </c>
      <c r="AI17" s="235"/>
      <c r="AJ17" s="235" t="str">
        <f>IF('5号(正)'!AJ17="","",'5号(正)'!AJ17)</f>
        <v/>
      </c>
      <c r="AK17" s="235"/>
      <c r="AL17" s="318" t="str">
        <f>IF('5号(正)'!AL17="","",'5号(正)'!AL17)</f>
        <v/>
      </c>
      <c r="AM17" s="319"/>
      <c r="AN17" s="318" t="str">
        <f>IF('5号(正)'!AN17="","",'5号(正)'!AN17)</f>
        <v/>
      </c>
      <c r="AO17" s="319"/>
      <c r="AP17" s="318" t="str">
        <f>IF('5号(正)'!AP17="","",'5号(正)'!AP17)</f>
        <v/>
      </c>
      <c r="AQ17" s="319"/>
      <c r="AR17" s="318" t="str">
        <f>IF('5号(正)'!AR17="","",'5号(正)'!AR17)</f>
        <v/>
      </c>
      <c r="AS17" s="319"/>
      <c r="AT17" s="318" t="str">
        <f>IF('5号(正)'!AT17="","",'5号(正)'!AT17)</f>
        <v/>
      </c>
      <c r="AU17" s="319"/>
      <c r="AV17" s="318" t="str">
        <f>IF('5号(正)'!AV17="","",'5号(正)'!AV17)</f>
        <v/>
      </c>
      <c r="AW17" s="319"/>
      <c r="AX17" s="318" t="str">
        <f>IF('5号(正)'!AX17="","",'5号(正)'!AX17)</f>
        <v/>
      </c>
      <c r="AY17" s="319"/>
      <c r="AZ17" s="318" t="str">
        <f>IF('5号(正)'!AZ17="","",'5号(正)'!AZ17)</f>
        <v/>
      </c>
      <c r="BA17" s="319"/>
      <c r="BB17" s="318" t="str">
        <f>IF('5号(正)'!BB17="","",'5号(正)'!BB17)</f>
        <v/>
      </c>
      <c r="BC17" s="319"/>
      <c r="BD17" s="318" t="str">
        <f>IF('5号(正)'!BD17="","",'5号(正)'!BD17)</f>
        <v/>
      </c>
      <c r="BE17" s="319"/>
      <c r="BF17" s="318" t="str">
        <f>IF('5号(正)'!BF17="","",'5号(正)'!BF17)</f>
        <v/>
      </c>
      <c r="BG17" s="319"/>
      <c r="BH17" s="318" t="str">
        <f>IF('5号(正)'!BH17="","",'5号(正)'!BH17)</f>
        <v/>
      </c>
      <c r="BI17" s="320"/>
      <c r="BL17" s="8"/>
    </row>
    <row r="18" spans="1:64" ht="5.25" customHeight="1" x14ac:dyDescent="0.15">
      <c r="A18" s="10"/>
      <c r="B18" s="11"/>
      <c r="C18" s="11"/>
      <c r="D18" s="11"/>
      <c r="E18" s="11"/>
      <c r="F18" s="10"/>
      <c r="G18" s="10"/>
      <c r="H18" s="11"/>
      <c r="I18" s="11"/>
      <c r="J18" s="11"/>
    </row>
    <row r="19" spans="1:64" s="12" customFormat="1" ht="23.25" customHeight="1" x14ac:dyDescent="0.15">
      <c r="A19" s="10"/>
      <c r="B19" s="123"/>
      <c r="C19" s="123"/>
      <c r="D19" s="123"/>
      <c r="E19" s="123"/>
      <c r="F19" s="70"/>
      <c r="G19" s="70"/>
      <c r="H19" s="255" t="s">
        <v>40</v>
      </c>
      <c r="I19" s="255"/>
      <c r="J19" s="255"/>
      <c r="K19" s="255"/>
      <c r="L19" s="315" t="str">
        <f>'5号(正)'!L19&amp;""</f>
        <v/>
      </c>
      <c r="M19" s="316"/>
      <c r="N19" s="316"/>
      <c r="O19" s="317"/>
      <c r="P19" s="255" t="s">
        <v>41</v>
      </c>
      <c r="Q19" s="255"/>
      <c r="R19" s="315" t="str">
        <f>'5号(正)'!R19&amp;""</f>
        <v/>
      </c>
      <c r="S19" s="316"/>
      <c r="T19" s="316"/>
      <c r="U19" s="317"/>
      <c r="V19" s="254" t="s">
        <v>75</v>
      </c>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73"/>
      <c r="BK19" s="73"/>
      <c r="BL19" s="73"/>
    </row>
    <row r="20" spans="1:64" s="12" customFormat="1" ht="19.5" customHeight="1" x14ac:dyDescent="0.15">
      <c r="A20" s="10"/>
      <c r="B20" s="123"/>
      <c r="C20" s="123"/>
      <c r="D20" s="123"/>
      <c r="E20" s="123"/>
      <c r="F20" s="123"/>
      <c r="G20" s="123"/>
      <c r="H20" s="256" t="s">
        <v>86</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row>
    <row r="21" spans="1:64" ht="3" customHeight="1" thickBot="1" x14ac:dyDescent="0.2"/>
    <row r="22" spans="1:64" ht="14.25" customHeight="1" x14ac:dyDescent="0.15">
      <c r="B22" s="245" t="s">
        <v>83</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7"/>
    </row>
    <row r="23" spans="1:64" ht="13.5" customHeight="1" x14ac:dyDescent="0.15">
      <c r="B23" s="251" t="s">
        <v>85</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3"/>
      <c r="AI23" s="248" t="s">
        <v>2</v>
      </c>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50"/>
    </row>
    <row r="24" spans="1:64" ht="3" customHeight="1" x14ac:dyDescent="0.15">
      <c r="B24" s="34"/>
      <c r="O24" s="13"/>
      <c r="P24" s="13"/>
      <c r="Q24" s="13"/>
      <c r="R24" s="13"/>
      <c r="S24" s="13"/>
      <c r="AG24" s="13"/>
      <c r="AH24" s="13"/>
      <c r="AI24" s="18"/>
      <c r="AQ24" s="13"/>
      <c r="BI24" s="35"/>
    </row>
    <row r="25" spans="1:64" ht="4.5" customHeight="1" x14ac:dyDescent="0.15">
      <c r="B25" s="34"/>
      <c r="D25" s="168" t="s">
        <v>20</v>
      </c>
      <c r="E25" s="169"/>
      <c r="F25" s="201" t="s">
        <v>77</v>
      </c>
      <c r="G25" s="201"/>
      <c r="H25" s="201"/>
      <c r="I25" s="201"/>
      <c r="J25" s="201"/>
      <c r="K25" s="201"/>
      <c r="L25" s="201"/>
      <c r="M25" s="201"/>
      <c r="N25" s="201"/>
      <c r="O25" s="201"/>
      <c r="P25" s="201"/>
      <c r="Q25" s="201"/>
      <c r="R25" s="201"/>
      <c r="S25" s="201"/>
      <c r="T25" s="201"/>
      <c r="U25" s="201"/>
      <c r="V25" s="202"/>
      <c r="W25" s="280" t="str">
        <f>IF('5号(正)'!W25="","",'5号(正)'!W25)</f>
        <v/>
      </c>
      <c r="X25" s="281"/>
      <c r="Y25" s="281"/>
      <c r="Z25" s="281"/>
      <c r="AA25" s="281"/>
      <c r="AB25" s="281"/>
      <c r="AC25" s="281"/>
      <c r="AD25" s="281"/>
      <c r="AE25" s="281"/>
      <c r="AF25" s="282"/>
      <c r="AG25" s="142" t="s">
        <v>6</v>
      </c>
      <c r="AH25" s="207"/>
      <c r="AI25" s="71"/>
      <c r="AJ25" s="61"/>
      <c r="AK25" s="61"/>
      <c r="AL25" s="61"/>
      <c r="AM25" s="61"/>
      <c r="AN25" s="61"/>
      <c r="AO25" s="61"/>
      <c r="AP25" s="61"/>
      <c r="AQ25" s="61"/>
      <c r="AR25" s="61"/>
      <c r="AS25" s="81"/>
      <c r="AT25" s="197" t="s">
        <v>15</v>
      </c>
      <c r="AU25" s="198"/>
      <c r="AV25" s="144" t="str">
        <f>IF(W25="","",W25*1500)</f>
        <v/>
      </c>
      <c r="AW25" s="144"/>
      <c r="AX25" s="144"/>
      <c r="AY25" s="144"/>
      <c r="AZ25" s="144"/>
      <c r="BA25" s="144"/>
      <c r="BB25" s="144"/>
      <c r="BC25" s="144"/>
      <c r="BD25" s="144"/>
      <c r="BE25" s="144"/>
      <c r="BF25" s="145"/>
      <c r="BG25" s="142" t="s">
        <v>89</v>
      </c>
      <c r="BH25" s="143"/>
      <c r="BI25" s="39"/>
    </row>
    <row r="26" spans="1:64" ht="11.25" customHeight="1" x14ac:dyDescent="0.15">
      <c r="B26" s="34"/>
      <c r="D26" s="170"/>
      <c r="E26" s="171"/>
      <c r="F26" s="203"/>
      <c r="G26" s="203"/>
      <c r="H26" s="203"/>
      <c r="I26" s="203"/>
      <c r="J26" s="203"/>
      <c r="K26" s="203"/>
      <c r="L26" s="203"/>
      <c r="M26" s="203"/>
      <c r="N26" s="203"/>
      <c r="O26" s="203"/>
      <c r="P26" s="203"/>
      <c r="Q26" s="203"/>
      <c r="R26" s="203"/>
      <c r="S26" s="203"/>
      <c r="T26" s="203"/>
      <c r="U26" s="203"/>
      <c r="V26" s="204"/>
      <c r="W26" s="312"/>
      <c r="X26" s="313"/>
      <c r="Y26" s="313"/>
      <c r="Z26" s="313"/>
      <c r="AA26" s="313"/>
      <c r="AB26" s="313"/>
      <c r="AC26" s="313"/>
      <c r="AD26" s="313"/>
      <c r="AE26" s="313"/>
      <c r="AF26" s="314"/>
      <c r="AG26" s="142"/>
      <c r="AH26" s="207"/>
      <c r="AI26" s="174" t="s">
        <v>43</v>
      </c>
      <c r="AJ26" s="175"/>
      <c r="AK26" s="175"/>
      <c r="AL26" s="175"/>
      <c r="AM26" s="175"/>
      <c r="AN26" s="175"/>
      <c r="AO26" s="175"/>
      <c r="AP26" s="175"/>
      <c r="AQ26" s="175"/>
      <c r="AR26" s="175"/>
      <c r="AS26" s="176"/>
      <c r="AT26" s="142"/>
      <c r="AU26" s="143"/>
      <c r="AV26" s="177"/>
      <c r="AW26" s="177"/>
      <c r="AX26" s="177"/>
      <c r="AY26" s="177"/>
      <c r="AZ26" s="177"/>
      <c r="BA26" s="177"/>
      <c r="BB26" s="177"/>
      <c r="BC26" s="177"/>
      <c r="BD26" s="177"/>
      <c r="BE26" s="177"/>
      <c r="BF26" s="178"/>
      <c r="BG26" s="142"/>
      <c r="BH26" s="143"/>
      <c r="BI26" s="39"/>
    </row>
    <row r="27" spans="1:64" s="3" customFormat="1" ht="11.25" customHeight="1" x14ac:dyDescent="0.15">
      <c r="A27" s="2"/>
      <c r="B27" s="36"/>
      <c r="C27" s="2"/>
      <c r="D27" s="172"/>
      <c r="E27" s="173"/>
      <c r="F27" s="205"/>
      <c r="G27" s="205"/>
      <c r="H27" s="205"/>
      <c r="I27" s="205"/>
      <c r="J27" s="205"/>
      <c r="K27" s="205"/>
      <c r="L27" s="205"/>
      <c r="M27" s="205"/>
      <c r="N27" s="205"/>
      <c r="O27" s="205"/>
      <c r="P27" s="205"/>
      <c r="Q27" s="205"/>
      <c r="R27" s="205"/>
      <c r="S27" s="205"/>
      <c r="T27" s="205"/>
      <c r="U27" s="205"/>
      <c r="V27" s="206"/>
      <c r="W27" s="283"/>
      <c r="X27" s="284"/>
      <c r="Y27" s="284"/>
      <c r="Z27" s="284"/>
      <c r="AA27" s="284"/>
      <c r="AB27" s="284"/>
      <c r="AC27" s="284"/>
      <c r="AD27" s="284"/>
      <c r="AE27" s="284"/>
      <c r="AF27" s="285"/>
      <c r="AG27" s="142"/>
      <c r="AH27" s="207"/>
      <c r="AI27" s="174"/>
      <c r="AJ27" s="175"/>
      <c r="AK27" s="175"/>
      <c r="AL27" s="175"/>
      <c r="AM27" s="175"/>
      <c r="AN27" s="175"/>
      <c r="AO27" s="175"/>
      <c r="AP27" s="175"/>
      <c r="AQ27" s="175"/>
      <c r="AR27" s="175"/>
      <c r="AS27" s="176"/>
      <c r="AT27" s="199"/>
      <c r="AU27" s="200"/>
      <c r="AV27" s="146"/>
      <c r="AW27" s="146"/>
      <c r="AX27" s="146"/>
      <c r="AY27" s="146"/>
      <c r="AZ27" s="146"/>
      <c r="BA27" s="146"/>
      <c r="BB27" s="146"/>
      <c r="BC27" s="146"/>
      <c r="BD27" s="146"/>
      <c r="BE27" s="146"/>
      <c r="BF27" s="147"/>
      <c r="BG27" s="142"/>
      <c r="BH27" s="143"/>
      <c r="BI27" s="37"/>
    </row>
    <row r="28" spans="1:64" s="3" customFormat="1" ht="4.5" customHeight="1" x14ac:dyDescent="0.15">
      <c r="A28" s="2"/>
      <c r="B28" s="36"/>
      <c r="C28" s="2"/>
      <c r="D28" s="2"/>
      <c r="E28" s="2"/>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21"/>
      <c r="AH28" s="21"/>
      <c r="AI28" s="220"/>
      <c r="AJ28" s="221"/>
      <c r="AK28" s="259"/>
      <c r="AL28" s="259"/>
      <c r="AM28" s="259"/>
      <c r="AN28" s="259"/>
      <c r="AO28" s="259"/>
      <c r="AP28" s="62"/>
      <c r="AQ28" s="49"/>
      <c r="AR28" s="49"/>
      <c r="AS28" s="49"/>
      <c r="AT28" s="16"/>
      <c r="AU28" s="16"/>
      <c r="AV28" s="16"/>
      <c r="AW28" s="16"/>
      <c r="AX28" s="16"/>
      <c r="AY28" s="16"/>
      <c r="AZ28" s="16"/>
      <c r="BA28" s="16"/>
      <c r="BB28" s="16"/>
      <c r="BC28" s="16"/>
      <c r="BD28" s="16"/>
      <c r="BE28" s="16"/>
      <c r="BF28" s="16"/>
      <c r="BG28" s="21"/>
      <c r="BH28" s="21"/>
      <c r="BI28" s="37"/>
    </row>
    <row r="29" spans="1:64" s="3" customFormat="1" ht="3.75" customHeight="1" x14ac:dyDescent="0.15">
      <c r="A29" s="2"/>
      <c r="B29" s="36"/>
      <c r="C29" s="2"/>
      <c r="D29" s="168" t="s">
        <v>21</v>
      </c>
      <c r="E29" s="169"/>
      <c r="F29" s="201" t="s">
        <v>59</v>
      </c>
      <c r="G29" s="201"/>
      <c r="H29" s="201"/>
      <c r="I29" s="201"/>
      <c r="J29" s="201"/>
      <c r="K29" s="201"/>
      <c r="L29" s="201"/>
      <c r="M29" s="201"/>
      <c r="N29" s="201"/>
      <c r="O29" s="201"/>
      <c r="P29" s="201"/>
      <c r="Q29" s="201"/>
      <c r="R29" s="201"/>
      <c r="S29" s="201"/>
      <c r="T29" s="201"/>
      <c r="U29" s="201"/>
      <c r="V29" s="202"/>
      <c r="W29" s="280" t="str">
        <f>IF('5号(正)'!W29="","",'5号(正)'!W29)</f>
        <v/>
      </c>
      <c r="X29" s="281"/>
      <c r="Y29" s="281"/>
      <c r="Z29" s="281"/>
      <c r="AA29" s="281"/>
      <c r="AB29" s="281"/>
      <c r="AC29" s="281"/>
      <c r="AD29" s="281"/>
      <c r="AE29" s="281"/>
      <c r="AF29" s="282"/>
      <c r="AG29" s="142" t="s">
        <v>6</v>
      </c>
      <c r="AH29" s="207"/>
      <c r="AI29" s="71"/>
      <c r="AJ29" s="61"/>
      <c r="AK29" s="61"/>
      <c r="AL29" s="61"/>
      <c r="AM29" s="61"/>
      <c r="AN29" s="61"/>
      <c r="AO29" s="61"/>
      <c r="AP29" s="61"/>
      <c r="AQ29" s="61"/>
      <c r="AR29" s="61"/>
      <c r="AS29" s="81"/>
      <c r="AT29" s="197" t="s">
        <v>45</v>
      </c>
      <c r="AU29" s="198"/>
      <c r="AV29" s="144" t="str">
        <f>IF(W29="","",W29*500)</f>
        <v/>
      </c>
      <c r="AW29" s="144"/>
      <c r="AX29" s="144"/>
      <c r="AY29" s="144"/>
      <c r="AZ29" s="144"/>
      <c r="BA29" s="144"/>
      <c r="BB29" s="144"/>
      <c r="BC29" s="144"/>
      <c r="BD29" s="144"/>
      <c r="BE29" s="144"/>
      <c r="BF29" s="145"/>
      <c r="BG29" s="142" t="s">
        <v>5</v>
      </c>
      <c r="BH29" s="143"/>
      <c r="BI29" s="37"/>
    </row>
    <row r="30" spans="1:64" s="3" customFormat="1" ht="11.25" customHeight="1" x14ac:dyDescent="0.15">
      <c r="A30" s="2"/>
      <c r="B30" s="36"/>
      <c r="C30" s="2"/>
      <c r="D30" s="170"/>
      <c r="E30" s="171"/>
      <c r="F30" s="203"/>
      <c r="G30" s="203"/>
      <c r="H30" s="203"/>
      <c r="I30" s="203"/>
      <c r="J30" s="203"/>
      <c r="K30" s="203"/>
      <c r="L30" s="203"/>
      <c r="M30" s="203"/>
      <c r="N30" s="203"/>
      <c r="O30" s="203"/>
      <c r="P30" s="203"/>
      <c r="Q30" s="203"/>
      <c r="R30" s="203"/>
      <c r="S30" s="203"/>
      <c r="T30" s="203"/>
      <c r="U30" s="203"/>
      <c r="V30" s="204"/>
      <c r="W30" s="312"/>
      <c r="X30" s="313"/>
      <c r="Y30" s="313"/>
      <c r="Z30" s="313"/>
      <c r="AA30" s="313"/>
      <c r="AB30" s="313"/>
      <c r="AC30" s="313"/>
      <c r="AD30" s="313"/>
      <c r="AE30" s="313"/>
      <c r="AF30" s="314"/>
      <c r="AG30" s="142"/>
      <c r="AH30" s="207"/>
      <c r="AI30" s="174" t="s">
        <v>44</v>
      </c>
      <c r="AJ30" s="175"/>
      <c r="AK30" s="175"/>
      <c r="AL30" s="175"/>
      <c r="AM30" s="175"/>
      <c r="AN30" s="175"/>
      <c r="AO30" s="175"/>
      <c r="AP30" s="175"/>
      <c r="AQ30" s="175"/>
      <c r="AR30" s="175"/>
      <c r="AS30" s="176"/>
      <c r="AT30" s="142"/>
      <c r="AU30" s="143"/>
      <c r="AV30" s="177"/>
      <c r="AW30" s="177"/>
      <c r="AX30" s="177"/>
      <c r="AY30" s="177"/>
      <c r="AZ30" s="177"/>
      <c r="BA30" s="177"/>
      <c r="BB30" s="177"/>
      <c r="BC30" s="177"/>
      <c r="BD30" s="177"/>
      <c r="BE30" s="177"/>
      <c r="BF30" s="178"/>
      <c r="BG30" s="142"/>
      <c r="BH30" s="143"/>
      <c r="BI30" s="37"/>
    </row>
    <row r="31" spans="1:64" s="3" customFormat="1" ht="11.25" customHeight="1" x14ac:dyDescent="0.15">
      <c r="A31" s="2"/>
      <c r="B31" s="36"/>
      <c r="C31" s="2"/>
      <c r="D31" s="172"/>
      <c r="E31" s="173"/>
      <c r="F31" s="205"/>
      <c r="G31" s="205"/>
      <c r="H31" s="205"/>
      <c r="I31" s="205"/>
      <c r="J31" s="205"/>
      <c r="K31" s="205"/>
      <c r="L31" s="205"/>
      <c r="M31" s="205"/>
      <c r="N31" s="205"/>
      <c r="O31" s="205"/>
      <c r="P31" s="205"/>
      <c r="Q31" s="205"/>
      <c r="R31" s="205"/>
      <c r="S31" s="205"/>
      <c r="T31" s="205"/>
      <c r="U31" s="205"/>
      <c r="V31" s="206"/>
      <c r="W31" s="283"/>
      <c r="X31" s="284"/>
      <c r="Y31" s="284"/>
      <c r="Z31" s="284"/>
      <c r="AA31" s="284"/>
      <c r="AB31" s="284"/>
      <c r="AC31" s="284"/>
      <c r="AD31" s="284"/>
      <c r="AE31" s="284"/>
      <c r="AF31" s="285"/>
      <c r="AG31" s="142"/>
      <c r="AH31" s="207"/>
      <c r="AI31" s="174"/>
      <c r="AJ31" s="175"/>
      <c r="AK31" s="175"/>
      <c r="AL31" s="175"/>
      <c r="AM31" s="175"/>
      <c r="AN31" s="175"/>
      <c r="AO31" s="175"/>
      <c r="AP31" s="175"/>
      <c r="AQ31" s="175"/>
      <c r="AR31" s="175"/>
      <c r="AS31" s="176"/>
      <c r="AT31" s="199"/>
      <c r="AU31" s="200"/>
      <c r="AV31" s="146"/>
      <c r="AW31" s="146"/>
      <c r="AX31" s="146"/>
      <c r="AY31" s="146"/>
      <c r="AZ31" s="146"/>
      <c r="BA31" s="146"/>
      <c r="BB31" s="146"/>
      <c r="BC31" s="146"/>
      <c r="BD31" s="146"/>
      <c r="BE31" s="146"/>
      <c r="BF31" s="147"/>
      <c r="BG31" s="142"/>
      <c r="BH31" s="143"/>
      <c r="BI31" s="37"/>
    </row>
    <row r="32" spans="1:64" s="3" customFormat="1" ht="3" customHeight="1" x14ac:dyDescent="0.15">
      <c r="A32" s="2"/>
      <c r="B32" s="36"/>
      <c r="C32" s="2"/>
      <c r="D32" s="2"/>
      <c r="E32" s="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21"/>
      <c r="AH32" s="21"/>
      <c r="AI32" s="98"/>
      <c r="AJ32" s="99"/>
      <c r="AK32" s="88"/>
      <c r="AL32" s="88"/>
      <c r="AM32" s="88"/>
      <c r="AN32" s="88"/>
      <c r="AO32" s="88"/>
      <c r="AP32" s="88"/>
      <c r="AQ32" s="100"/>
      <c r="AR32" s="100"/>
      <c r="AS32" s="100"/>
      <c r="AT32" s="137"/>
      <c r="AU32" s="137"/>
      <c r="AV32" s="137"/>
      <c r="AW32" s="137"/>
      <c r="AX32" s="137"/>
      <c r="AY32" s="137"/>
      <c r="AZ32" s="137"/>
      <c r="BA32" s="137"/>
      <c r="BB32" s="137"/>
      <c r="BC32" s="137"/>
      <c r="BD32" s="137"/>
      <c r="BE32" s="137"/>
      <c r="BF32" s="137"/>
      <c r="BG32" s="82"/>
      <c r="BH32" s="82"/>
      <c r="BI32" s="101"/>
    </row>
    <row r="33" spans="1:61" s="3" customFormat="1" ht="3" customHeight="1" x14ac:dyDescent="0.15">
      <c r="A33" s="2"/>
      <c r="B33" s="305" t="s">
        <v>78</v>
      </c>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7"/>
      <c r="AI33" s="93"/>
      <c r="AJ33" s="86"/>
      <c r="AK33" s="62"/>
      <c r="AL33" s="62"/>
      <c r="AM33" s="62"/>
      <c r="AN33" s="62"/>
      <c r="AO33" s="62"/>
      <c r="AP33" s="62"/>
      <c r="AQ33" s="49"/>
      <c r="AR33" s="49"/>
      <c r="AS33" s="49"/>
      <c r="AT33" s="8"/>
      <c r="AU33" s="8"/>
      <c r="AV33" s="8"/>
      <c r="AW33" s="8"/>
      <c r="AX33" s="8"/>
      <c r="AY33" s="8"/>
      <c r="AZ33" s="8"/>
      <c r="BA33" s="8"/>
      <c r="BB33" s="8"/>
      <c r="BC33" s="8"/>
      <c r="BD33" s="8"/>
      <c r="BE33" s="8"/>
      <c r="BF33" s="8"/>
      <c r="BG33" s="21"/>
      <c r="BH33" s="21"/>
      <c r="BI33" s="37"/>
    </row>
    <row r="34" spans="1:61" s="3" customFormat="1" ht="13.5" customHeight="1" x14ac:dyDescent="0.15">
      <c r="A34" s="2"/>
      <c r="B34" s="305"/>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c r="AI34" s="179" t="s">
        <v>56</v>
      </c>
      <c r="AJ34" s="180"/>
      <c r="AK34" s="180"/>
      <c r="AL34" s="180"/>
      <c r="AM34" s="180"/>
      <c r="AN34" s="180"/>
      <c r="AO34" s="180"/>
      <c r="AP34" s="180"/>
      <c r="AQ34" s="180"/>
      <c r="AR34" s="180"/>
      <c r="AS34" s="181"/>
      <c r="AT34" s="182" t="s">
        <v>55</v>
      </c>
      <c r="AU34" s="183"/>
      <c r="AV34" s="144" t="str">
        <f>IF(SUM(AV25,AV29)=0,"",SUM(AV25,AV29))</f>
        <v/>
      </c>
      <c r="AW34" s="144"/>
      <c r="AX34" s="144"/>
      <c r="AY34" s="144"/>
      <c r="AZ34" s="144"/>
      <c r="BA34" s="144"/>
      <c r="BB34" s="144"/>
      <c r="BC34" s="144"/>
      <c r="BD34" s="144"/>
      <c r="BE34" s="144"/>
      <c r="BF34" s="145"/>
      <c r="BG34" s="142" t="s">
        <v>5</v>
      </c>
      <c r="BH34" s="143"/>
      <c r="BI34" s="37"/>
    </row>
    <row r="35" spans="1:61" s="3" customFormat="1" ht="13.5" customHeight="1" x14ac:dyDescent="0.15">
      <c r="A35" s="2"/>
      <c r="B35" s="299" t="s">
        <v>87</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1"/>
      <c r="AI35" s="179"/>
      <c r="AJ35" s="180"/>
      <c r="AK35" s="180"/>
      <c r="AL35" s="180"/>
      <c r="AM35" s="180"/>
      <c r="AN35" s="180"/>
      <c r="AO35" s="180"/>
      <c r="AP35" s="180"/>
      <c r="AQ35" s="180"/>
      <c r="AR35" s="180"/>
      <c r="AS35" s="181"/>
      <c r="AT35" s="184"/>
      <c r="AU35" s="185"/>
      <c r="AV35" s="146"/>
      <c r="AW35" s="146"/>
      <c r="AX35" s="146"/>
      <c r="AY35" s="146"/>
      <c r="AZ35" s="146"/>
      <c r="BA35" s="146"/>
      <c r="BB35" s="146"/>
      <c r="BC35" s="146"/>
      <c r="BD35" s="146"/>
      <c r="BE35" s="146"/>
      <c r="BF35" s="147"/>
      <c r="BG35" s="142"/>
      <c r="BH35" s="143"/>
      <c r="BI35" s="37"/>
    </row>
    <row r="36" spans="1:61" s="3" customFormat="1" ht="3" customHeight="1" x14ac:dyDescent="0.15">
      <c r="A36" s="2"/>
      <c r="B36" s="95"/>
      <c r="C36" s="96"/>
      <c r="D36" s="96"/>
      <c r="E36" s="96"/>
      <c r="F36" s="97"/>
      <c r="G36" s="97"/>
      <c r="H36" s="119"/>
      <c r="I36" s="119"/>
      <c r="J36" s="119"/>
      <c r="K36" s="119"/>
      <c r="L36" s="119"/>
      <c r="M36" s="119"/>
      <c r="N36" s="119"/>
      <c r="O36" s="119"/>
      <c r="P36" s="119"/>
      <c r="Q36" s="119"/>
      <c r="R36" s="119"/>
      <c r="S36" s="119"/>
      <c r="T36" s="119"/>
      <c r="U36" s="119"/>
      <c r="V36" s="120"/>
      <c r="W36" s="115"/>
      <c r="X36" s="115"/>
      <c r="Y36" s="115"/>
      <c r="Z36" s="115"/>
      <c r="AA36" s="115"/>
      <c r="AB36" s="115"/>
      <c r="AC36" s="115"/>
      <c r="AD36" s="115"/>
      <c r="AE36" s="115"/>
      <c r="AF36" s="115"/>
      <c r="AG36" s="82"/>
      <c r="AH36" s="121"/>
      <c r="AI36" s="117"/>
      <c r="AJ36" s="118"/>
      <c r="AK36" s="118"/>
      <c r="AL36" s="118"/>
      <c r="AM36" s="118"/>
      <c r="AN36" s="118"/>
      <c r="AO36" s="118"/>
      <c r="AP36" s="118"/>
      <c r="AQ36" s="118"/>
      <c r="AR36" s="118"/>
      <c r="AS36" s="118"/>
      <c r="AT36" s="90"/>
      <c r="AU36" s="90"/>
      <c r="AV36" s="127"/>
      <c r="AW36" s="127"/>
      <c r="AX36" s="127"/>
      <c r="AY36" s="127"/>
      <c r="AZ36" s="127"/>
      <c r="BA36" s="127"/>
      <c r="BB36" s="127"/>
      <c r="BC36" s="127"/>
      <c r="BD36" s="127"/>
      <c r="BE36" s="127"/>
      <c r="BF36" s="127"/>
      <c r="BG36" s="82"/>
      <c r="BH36" s="82"/>
      <c r="BI36" s="101"/>
    </row>
    <row r="37" spans="1:61" ht="13.5" customHeight="1" x14ac:dyDescent="0.15">
      <c r="B37" s="251" t="s">
        <v>81</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3"/>
      <c r="AI37" s="248" t="s">
        <v>2</v>
      </c>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50"/>
    </row>
    <row r="38" spans="1:61" s="3" customFormat="1" ht="3" customHeight="1" x14ac:dyDescent="0.15">
      <c r="A38" s="2"/>
      <c r="B38" s="36"/>
      <c r="C38" s="2"/>
      <c r="D38" s="2"/>
      <c r="E38" s="2"/>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21"/>
      <c r="AH38" s="116"/>
      <c r="AI38" s="33"/>
      <c r="AJ38" s="47"/>
      <c r="AK38" s="47"/>
      <c r="AL38" s="47"/>
      <c r="AM38" s="47"/>
      <c r="AN38" s="47"/>
      <c r="AO38" s="47"/>
      <c r="AP38" s="47"/>
      <c r="AQ38" s="47"/>
      <c r="AR38" s="47"/>
      <c r="AS38" s="47"/>
      <c r="AT38" s="129"/>
      <c r="AU38" s="129"/>
      <c r="AV38" s="129"/>
      <c r="AW38" s="129"/>
      <c r="AX38" s="129"/>
      <c r="AY38" s="129"/>
      <c r="AZ38" s="129"/>
      <c r="BA38" s="129"/>
      <c r="BB38" s="129"/>
      <c r="BC38" s="129"/>
      <c r="BD38" s="129"/>
      <c r="BE38" s="129"/>
      <c r="BF38" s="129"/>
      <c r="BG38" s="5"/>
      <c r="BH38" s="5"/>
      <c r="BI38" s="37"/>
    </row>
    <row r="39" spans="1:61" s="3" customFormat="1" ht="4.5" customHeight="1" x14ac:dyDescent="0.15">
      <c r="A39" s="2"/>
      <c r="B39" s="36"/>
      <c r="C39" s="2"/>
      <c r="D39" s="168" t="s">
        <v>22</v>
      </c>
      <c r="E39" s="169"/>
      <c r="F39" s="201" t="s">
        <v>79</v>
      </c>
      <c r="G39" s="201"/>
      <c r="H39" s="201"/>
      <c r="I39" s="201"/>
      <c r="J39" s="201"/>
      <c r="K39" s="201"/>
      <c r="L39" s="201"/>
      <c r="M39" s="201"/>
      <c r="N39" s="201"/>
      <c r="O39" s="201"/>
      <c r="P39" s="201"/>
      <c r="Q39" s="201"/>
      <c r="R39" s="201"/>
      <c r="S39" s="201"/>
      <c r="T39" s="201"/>
      <c r="U39" s="201"/>
      <c r="V39" s="202"/>
      <c r="W39" s="280" t="str">
        <f>IF('5号(正)'!W39="","",'5号(正)'!W39)</f>
        <v/>
      </c>
      <c r="X39" s="281"/>
      <c r="Y39" s="281"/>
      <c r="Z39" s="281"/>
      <c r="AA39" s="281"/>
      <c r="AB39" s="281"/>
      <c r="AC39" s="281"/>
      <c r="AD39" s="281"/>
      <c r="AE39" s="281"/>
      <c r="AF39" s="282"/>
      <c r="AG39" s="142" t="s">
        <v>6</v>
      </c>
      <c r="AH39" s="207"/>
      <c r="AI39" s="71"/>
      <c r="AJ39" s="61"/>
      <c r="AK39" s="61"/>
      <c r="AL39" s="61"/>
      <c r="AM39" s="61"/>
      <c r="AN39" s="61"/>
      <c r="AO39" s="61"/>
      <c r="AP39" s="61"/>
      <c r="AQ39" s="61"/>
      <c r="AR39" s="61"/>
      <c r="AS39" s="81"/>
      <c r="AT39" s="197" t="s">
        <v>13</v>
      </c>
      <c r="AU39" s="198"/>
      <c r="AV39" s="144" t="str">
        <f>IF(W39="","",W39*1000)</f>
        <v/>
      </c>
      <c r="AW39" s="144"/>
      <c r="AX39" s="144"/>
      <c r="AY39" s="144"/>
      <c r="AZ39" s="144"/>
      <c r="BA39" s="144"/>
      <c r="BB39" s="144"/>
      <c r="BC39" s="144"/>
      <c r="BD39" s="144"/>
      <c r="BE39" s="144"/>
      <c r="BF39" s="145"/>
      <c r="BG39" s="142" t="s">
        <v>5</v>
      </c>
      <c r="BH39" s="143"/>
      <c r="BI39" s="37"/>
    </row>
    <row r="40" spans="1:61" s="3" customFormat="1" ht="11.25" customHeight="1" x14ac:dyDescent="0.15">
      <c r="A40" s="2"/>
      <c r="B40" s="36"/>
      <c r="C40" s="2"/>
      <c r="D40" s="170"/>
      <c r="E40" s="171"/>
      <c r="F40" s="203"/>
      <c r="G40" s="203"/>
      <c r="H40" s="203"/>
      <c r="I40" s="203"/>
      <c r="J40" s="203"/>
      <c r="K40" s="203"/>
      <c r="L40" s="203"/>
      <c r="M40" s="203"/>
      <c r="N40" s="203"/>
      <c r="O40" s="203"/>
      <c r="P40" s="203"/>
      <c r="Q40" s="203"/>
      <c r="R40" s="203"/>
      <c r="S40" s="203"/>
      <c r="T40" s="203"/>
      <c r="U40" s="203"/>
      <c r="V40" s="204"/>
      <c r="W40" s="312"/>
      <c r="X40" s="313"/>
      <c r="Y40" s="313"/>
      <c r="Z40" s="313"/>
      <c r="AA40" s="313"/>
      <c r="AB40" s="313"/>
      <c r="AC40" s="313"/>
      <c r="AD40" s="313"/>
      <c r="AE40" s="313"/>
      <c r="AF40" s="314"/>
      <c r="AG40" s="142"/>
      <c r="AH40" s="207"/>
      <c r="AI40" s="174" t="s">
        <v>47</v>
      </c>
      <c r="AJ40" s="175"/>
      <c r="AK40" s="175"/>
      <c r="AL40" s="175"/>
      <c r="AM40" s="175"/>
      <c r="AN40" s="175"/>
      <c r="AO40" s="175"/>
      <c r="AP40" s="175"/>
      <c r="AQ40" s="175"/>
      <c r="AR40" s="175"/>
      <c r="AS40" s="176"/>
      <c r="AT40" s="142"/>
      <c r="AU40" s="143"/>
      <c r="AV40" s="177"/>
      <c r="AW40" s="177"/>
      <c r="AX40" s="177"/>
      <c r="AY40" s="177"/>
      <c r="AZ40" s="177"/>
      <c r="BA40" s="177"/>
      <c r="BB40" s="177"/>
      <c r="BC40" s="177"/>
      <c r="BD40" s="177"/>
      <c r="BE40" s="177"/>
      <c r="BF40" s="178"/>
      <c r="BG40" s="142"/>
      <c r="BH40" s="143"/>
      <c r="BI40" s="37"/>
    </row>
    <row r="41" spans="1:61" s="3" customFormat="1" ht="11.25" customHeight="1" x14ac:dyDescent="0.15">
      <c r="A41" s="2"/>
      <c r="B41" s="36"/>
      <c r="C41" s="2"/>
      <c r="D41" s="172"/>
      <c r="E41" s="173"/>
      <c r="F41" s="205"/>
      <c r="G41" s="205"/>
      <c r="H41" s="205"/>
      <c r="I41" s="205"/>
      <c r="J41" s="205"/>
      <c r="K41" s="205"/>
      <c r="L41" s="205"/>
      <c r="M41" s="205"/>
      <c r="N41" s="205"/>
      <c r="O41" s="205"/>
      <c r="P41" s="205"/>
      <c r="Q41" s="205"/>
      <c r="R41" s="205"/>
      <c r="S41" s="205"/>
      <c r="T41" s="205"/>
      <c r="U41" s="205"/>
      <c r="V41" s="206"/>
      <c r="W41" s="283"/>
      <c r="X41" s="284"/>
      <c r="Y41" s="284"/>
      <c r="Z41" s="284"/>
      <c r="AA41" s="284"/>
      <c r="AB41" s="284"/>
      <c r="AC41" s="284"/>
      <c r="AD41" s="284"/>
      <c r="AE41" s="284"/>
      <c r="AF41" s="285"/>
      <c r="AG41" s="142"/>
      <c r="AH41" s="207"/>
      <c r="AI41" s="174"/>
      <c r="AJ41" s="175"/>
      <c r="AK41" s="175"/>
      <c r="AL41" s="175"/>
      <c r="AM41" s="175"/>
      <c r="AN41" s="175"/>
      <c r="AO41" s="175"/>
      <c r="AP41" s="175"/>
      <c r="AQ41" s="175"/>
      <c r="AR41" s="175"/>
      <c r="AS41" s="176"/>
      <c r="AT41" s="199"/>
      <c r="AU41" s="200"/>
      <c r="AV41" s="146"/>
      <c r="AW41" s="146"/>
      <c r="AX41" s="146"/>
      <c r="AY41" s="146"/>
      <c r="AZ41" s="146"/>
      <c r="BA41" s="146"/>
      <c r="BB41" s="146"/>
      <c r="BC41" s="146"/>
      <c r="BD41" s="146"/>
      <c r="BE41" s="146"/>
      <c r="BF41" s="147"/>
      <c r="BG41" s="142"/>
      <c r="BH41" s="143"/>
      <c r="BI41" s="37"/>
    </row>
    <row r="42" spans="1:61" s="3" customFormat="1" ht="4.5" customHeight="1" x14ac:dyDescent="0.15">
      <c r="A42" s="2"/>
      <c r="B42" s="36"/>
      <c r="C42" s="2"/>
      <c r="D42" s="26"/>
      <c r="E42" s="26"/>
      <c r="F42" s="125"/>
      <c r="G42" s="125"/>
      <c r="H42" s="125"/>
      <c r="I42" s="125"/>
      <c r="J42" s="125"/>
      <c r="K42" s="125"/>
      <c r="L42" s="125"/>
      <c r="M42" s="125"/>
      <c r="N42" s="125"/>
      <c r="O42" s="125"/>
      <c r="P42" s="125"/>
      <c r="Q42" s="125"/>
      <c r="R42" s="125"/>
      <c r="S42" s="125"/>
      <c r="T42" s="125"/>
      <c r="U42" s="125"/>
      <c r="V42" s="125"/>
      <c r="W42" s="126"/>
      <c r="X42" s="126"/>
      <c r="Y42" s="126"/>
      <c r="Z42" s="126"/>
      <c r="AA42" s="126"/>
      <c r="AB42" s="126"/>
      <c r="AC42" s="126"/>
      <c r="AD42" s="126"/>
      <c r="AE42" s="126"/>
      <c r="AF42" s="126"/>
      <c r="AG42" s="21"/>
      <c r="AH42" s="21"/>
      <c r="AI42" s="71"/>
      <c r="AJ42" s="61"/>
      <c r="AK42" s="61"/>
      <c r="AL42" s="61"/>
      <c r="AM42" s="61"/>
      <c r="AN42" s="61"/>
      <c r="AO42" s="61"/>
      <c r="AP42" s="61"/>
      <c r="AQ42" s="61"/>
      <c r="AR42" s="61"/>
      <c r="AS42" s="61"/>
      <c r="AT42" s="5"/>
      <c r="AU42" s="5"/>
      <c r="AV42" s="94"/>
      <c r="AW42" s="94"/>
      <c r="AX42" s="94"/>
      <c r="AY42" s="94"/>
      <c r="AZ42" s="94"/>
      <c r="BA42" s="94"/>
      <c r="BB42" s="94"/>
      <c r="BC42" s="94"/>
      <c r="BD42" s="94"/>
      <c r="BE42" s="94"/>
      <c r="BF42" s="94"/>
      <c r="BG42" s="21"/>
      <c r="BH42" s="21"/>
      <c r="BI42" s="37"/>
    </row>
    <row r="43" spans="1:61" s="3" customFormat="1" ht="3.75" customHeight="1" x14ac:dyDescent="0.15">
      <c r="A43" s="2"/>
      <c r="B43" s="36"/>
      <c r="C43" s="2"/>
      <c r="D43" s="168" t="s">
        <v>23</v>
      </c>
      <c r="E43" s="169"/>
      <c r="F43" s="201" t="s">
        <v>80</v>
      </c>
      <c r="G43" s="201"/>
      <c r="H43" s="201"/>
      <c r="I43" s="201"/>
      <c r="J43" s="201"/>
      <c r="K43" s="201"/>
      <c r="L43" s="201"/>
      <c r="M43" s="201"/>
      <c r="N43" s="201"/>
      <c r="O43" s="201"/>
      <c r="P43" s="201"/>
      <c r="Q43" s="201"/>
      <c r="R43" s="201"/>
      <c r="S43" s="201"/>
      <c r="T43" s="201"/>
      <c r="U43" s="201"/>
      <c r="V43" s="202"/>
      <c r="W43" s="280" t="str">
        <f>IF('5号(正)'!W43="","",'5号(正)'!W43)</f>
        <v/>
      </c>
      <c r="X43" s="281"/>
      <c r="Y43" s="281"/>
      <c r="Z43" s="281"/>
      <c r="AA43" s="281"/>
      <c r="AB43" s="281"/>
      <c r="AC43" s="281"/>
      <c r="AD43" s="281"/>
      <c r="AE43" s="281"/>
      <c r="AF43" s="282"/>
      <c r="AG43" s="142" t="s">
        <v>6</v>
      </c>
      <c r="AH43" s="207"/>
      <c r="AI43" s="71"/>
      <c r="AJ43" s="61"/>
      <c r="AK43" s="61"/>
      <c r="AL43" s="61"/>
      <c r="AM43" s="61"/>
      <c r="AN43" s="61"/>
      <c r="AO43" s="61"/>
      <c r="AP43" s="61"/>
      <c r="AQ43" s="61"/>
      <c r="AR43" s="61"/>
      <c r="AS43" s="81"/>
      <c r="AT43" s="197" t="s">
        <v>50</v>
      </c>
      <c r="AU43" s="198"/>
      <c r="AV43" s="144" t="str">
        <f>IF(W43="","",W43*1000)</f>
        <v/>
      </c>
      <c r="AW43" s="144"/>
      <c r="AX43" s="144"/>
      <c r="AY43" s="144"/>
      <c r="AZ43" s="144"/>
      <c r="BA43" s="144"/>
      <c r="BB43" s="144"/>
      <c r="BC43" s="144"/>
      <c r="BD43" s="144"/>
      <c r="BE43" s="144"/>
      <c r="BF43" s="145"/>
      <c r="BG43" s="142" t="s">
        <v>5</v>
      </c>
      <c r="BH43" s="143"/>
      <c r="BI43" s="37"/>
    </row>
    <row r="44" spans="1:61" s="3" customFormat="1" ht="11.25" customHeight="1" x14ac:dyDescent="0.15">
      <c r="A44" s="2"/>
      <c r="B44" s="36"/>
      <c r="C44" s="2"/>
      <c r="D44" s="170"/>
      <c r="E44" s="171"/>
      <c r="F44" s="203"/>
      <c r="G44" s="203"/>
      <c r="H44" s="203"/>
      <c r="I44" s="203"/>
      <c r="J44" s="203"/>
      <c r="K44" s="203"/>
      <c r="L44" s="203"/>
      <c r="M44" s="203"/>
      <c r="N44" s="203"/>
      <c r="O44" s="203"/>
      <c r="P44" s="203"/>
      <c r="Q44" s="203"/>
      <c r="R44" s="203"/>
      <c r="S44" s="203"/>
      <c r="T44" s="203"/>
      <c r="U44" s="203"/>
      <c r="V44" s="204"/>
      <c r="W44" s="312"/>
      <c r="X44" s="313"/>
      <c r="Y44" s="313"/>
      <c r="Z44" s="313"/>
      <c r="AA44" s="313"/>
      <c r="AB44" s="313"/>
      <c r="AC44" s="313"/>
      <c r="AD44" s="313"/>
      <c r="AE44" s="313"/>
      <c r="AF44" s="314"/>
      <c r="AG44" s="142"/>
      <c r="AH44" s="207"/>
      <c r="AI44" s="174" t="s">
        <v>63</v>
      </c>
      <c r="AJ44" s="175"/>
      <c r="AK44" s="175"/>
      <c r="AL44" s="175"/>
      <c r="AM44" s="175"/>
      <c r="AN44" s="175"/>
      <c r="AO44" s="175"/>
      <c r="AP44" s="175"/>
      <c r="AQ44" s="175"/>
      <c r="AR44" s="175"/>
      <c r="AS44" s="176"/>
      <c r="AT44" s="142"/>
      <c r="AU44" s="143"/>
      <c r="AV44" s="177"/>
      <c r="AW44" s="177"/>
      <c r="AX44" s="177"/>
      <c r="AY44" s="177"/>
      <c r="AZ44" s="177"/>
      <c r="BA44" s="177"/>
      <c r="BB44" s="177"/>
      <c r="BC44" s="177"/>
      <c r="BD44" s="177"/>
      <c r="BE44" s="177"/>
      <c r="BF44" s="178"/>
      <c r="BG44" s="142"/>
      <c r="BH44" s="143"/>
      <c r="BI44" s="37"/>
    </row>
    <row r="45" spans="1:61" s="3" customFormat="1" ht="11.25" customHeight="1" x14ac:dyDescent="0.15">
      <c r="A45" s="2"/>
      <c r="B45" s="36"/>
      <c r="C45" s="2"/>
      <c r="D45" s="172"/>
      <c r="E45" s="173"/>
      <c r="F45" s="205"/>
      <c r="G45" s="205"/>
      <c r="H45" s="205"/>
      <c r="I45" s="205"/>
      <c r="J45" s="205"/>
      <c r="K45" s="205"/>
      <c r="L45" s="205"/>
      <c r="M45" s="205"/>
      <c r="N45" s="205"/>
      <c r="O45" s="205"/>
      <c r="P45" s="205"/>
      <c r="Q45" s="205"/>
      <c r="R45" s="205"/>
      <c r="S45" s="205"/>
      <c r="T45" s="205"/>
      <c r="U45" s="205"/>
      <c r="V45" s="206"/>
      <c r="W45" s="283"/>
      <c r="X45" s="284"/>
      <c r="Y45" s="284"/>
      <c r="Z45" s="284"/>
      <c r="AA45" s="284"/>
      <c r="AB45" s="284"/>
      <c r="AC45" s="284"/>
      <c r="AD45" s="284"/>
      <c r="AE45" s="284"/>
      <c r="AF45" s="285"/>
      <c r="AG45" s="142"/>
      <c r="AH45" s="207"/>
      <c r="AI45" s="174"/>
      <c r="AJ45" s="175"/>
      <c r="AK45" s="175"/>
      <c r="AL45" s="175"/>
      <c r="AM45" s="175"/>
      <c r="AN45" s="175"/>
      <c r="AO45" s="175"/>
      <c r="AP45" s="175"/>
      <c r="AQ45" s="175"/>
      <c r="AR45" s="175"/>
      <c r="AS45" s="176"/>
      <c r="AT45" s="199"/>
      <c r="AU45" s="200"/>
      <c r="AV45" s="146"/>
      <c r="AW45" s="146"/>
      <c r="AX45" s="146"/>
      <c r="AY45" s="146"/>
      <c r="AZ45" s="146"/>
      <c r="BA45" s="146"/>
      <c r="BB45" s="146"/>
      <c r="BC45" s="146"/>
      <c r="BD45" s="146"/>
      <c r="BE45" s="146"/>
      <c r="BF45" s="147"/>
      <c r="BG45" s="142"/>
      <c r="BH45" s="143"/>
      <c r="BI45" s="37"/>
    </row>
    <row r="46" spans="1:61" s="3" customFormat="1" ht="3" customHeight="1" x14ac:dyDescent="0.15">
      <c r="A46" s="2"/>
      <c r="B46" s="36"/>
      <c r="C46" s="2"/>
      <c r="D46" s="2"/>
      <c r="E46" s="2"/>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21"/>
      <c r="AH46" s="21"/>
      <c r="AI46" s="98"/>
      <c r="AJ46" s="99"/>
      <c r="AK46" s="88"/>
      <c r="AL46" s="88"/>
      <c r="AM46" s="88"/>
      <c r="AN46" s="88"/>
      <c r="AO46" s="88"/>
      <c r="AP46" s="88"/>
      <c r="AQ46" s="100"/>
      <c r="AR46" s="100"/>
      <c r="AS46" s="100"/>
      <c r="AT46" s="137"/>
      <c r="AU46" s="137"/>
      <c r="AV46" s="137"/>
      <c r="AW46" s="137"/>
      <c r="AX46" s="137"/>
      <c r="AY46" s="137"/>
      <c r="AZ46" s="137"/>
      <c r="BA46" s="137"/>
      <c r="BB46" s="137"/>
      <c r="BC46" s="137"/>
      <c r="BD46" s="137"/>
      <c r="BE46" s="137"/>
      <c r="BF46" s="137"/>
      <c r="BG46" s="82"/>
      <c r="BH46" s="82"/>
      <c r="BI46" s="101"/>
    </row>
    <row r="47" spans="1:61" s="3" customFormat="1" ht="3" customHeight="1" x14ac:dyDescent="0.15">
      <c r="A47" s="2"/>
      <c r="B47" s="305" t="s">
        <v>78</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7"/>
      <c r="AI47" s="93"/>
      <c r="AJ47" s="86"/>
      <c r="AK47" s="62"/>
      <c r="AL47" s="62"/>
      <c r="AM47" s="62"/>
      <c r="AN47" s="62"/>
      <c r="AO47" s="62"/>
      <c r="AP47" s="62"/>
      <c r="AQ47" s="49"/>
      <c r="AR47" s="49"/>
      <c r="AS47" s="49"/>
      <c r="AT47" s="8"/>
      <c r="AU47" s="8"/>
      <c r="AV47" s="8"/>
      <c r="AW47" s="8"/>
      <c r="AX47" s="8"/>
      <c r="AY47" s="8"/>
      <c r="AZ47" s="8"/>
      <c r="BA47" s="8"/>
      <c r="BB47" s="8"/>
      <c r="BC47" s="8"/>
      <c r="BD47" s="8"/>
      <c r="BE47" s="8"/>
      <c r="BF47" s="8"/>
      <c r="BG47" s="21"/>
      <c r="BH47" s="21"/>
      <c r="BI47" s="37"/>
    </row>
    <row r="48" spans="1:61" s="3" customFormat="1" ht="13.5" customHeight="1" x14ac:dyDescent="0.15">
      <c r="A48" s="2"/>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7"/>
      <c r="AI48" s="179" t="s">
        <v>65</v>
      </c>
      <c r="AJ48" s="180"/>
      <c r="AK48" s="180"/>
      <c r="AL48" s="180"/>
      <c r="AM48" s="180"/>
      <c r="AN48" s="180"/>
      <c r="AO48" s="180"/>
      <c r="AP48" s="180"/>
      <c r="AQ48" s="180"/>
      <c r="AR48" s="180"/>
      <c r="AS48" s="181"/>
      <c r="AT48" s="182" t="s">
        <v>64</v>
      </c>
      <c r="AU48" s="183"/>
      <c r="AV48" s="144" t="str">
        <f>IF(SUM(AV39,AV43)=0,"",SUM(AV39,AV43))</f>
        <v/>
      </c>
      <c r="AW48" s="144"/>
      <c r="AX48" s="144"/>
      <c r="AY48" s="144"/>
      <c r="AZ48" s="144"/>
      <c r="BA48" s="144"/>
      <c r="BB48" s="144"/>
      <c r="BC48" s="144"/>
      <c r="BD48" s="144"/>
      <c r="BE48" s="144"/>
      <c r="BF48" s="145"/>
      <c r="BG48" s="142" t="s">
        <v>5</v>
      </c>
      <c r="BH48" s="143"/>
      <c r="BI48" s="37"/>
    </row>
    <row r="49" spans="1:61" s="3" customFormat="1" ht="13.5" customHeight="1" x14ac:dyDescent="0.15">
      <c r="A49" s="2"/>
      <c r="B49" s="299" t="s">
        <v>88</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1"/>
      <c r="AI49" s="179"/>
      <c r="AJ49" s="180"/>
      <c r="AK49" s="180"/>
      <c r="AL49" s="180"/>
      <c r="AM49" s="180"/>
      <c r="AN49" s="180"/>
      <c r="AO49" s="180"/>
      <c r="AP49" s="180"/>
      <c r="AQ49" s="180"/>
      <c r="AR49" s="180"/>
      <c r="AS49" s="181"/>
      <c r="AT49" s="184"/>
      <c r="AU49" s="185"/>
      <c r="AV49" s="146"/>
      <c r="AW49" s="146"/>
      <c r="AX49" s="146"/>
      <c r="AY49" s="146"/>
      <c r="AZ49" s="146"/>
      <c r="BA49" s="146"/>
      <c r="BB49" s="146"/>
      <c r="BC49" s="146"/>
      <c r="BD49" s="146"/>
      <c r="BE49" s="146"/>
      <c r="BF49" s="147"/>
      <c r="BG49" s="142"/>
      <c r="BH49" s="143"/>
      <c r="BI49" s="37"/>
    </row>
    <row r="50" spans="1:61" s="3" customFormat="1" ht="3" customHeight="1" thickBot="1" x14ac:dyDescent="0.2">
      <c r="A50" s="2"/>
      <c r="B50" s="54"/>
      <c r="C50" s="55"/>
      <c r="D50" s="55"/>
      <c r="E50" s="55"/>
      <c r="F50" s="55"/>
      <c r="G50" s="55"/>
      <c r="H50" s="56"/>
      <c r="I50" s="56"/>
      <c r="J50" s="56"/>
      <c r="K50" s="56"/>
      <c r="L50" s="56"/>
      <c r="M50" s="56"/>
      <c r="N50" s="56"/>
      <c r="O50" s="56"/>
      <c r="P50" s="56"/>
      <c r="Q50" s="56"/>
      <c r="R50" s="56"/>
      <c r="S50" s="56"/>
      <c r="T50" s="56"/>
      <c r="U50" s="56"/>
      <c r="V50" s="56"/>
      <c r="W50" s="56"/>
      <c r="X50" s="56"/>
      <c r="Y50" s="57"/>
      <c r="Z50" s="57"/>
      <c r="AA50" s="57"/>
      <c r="AB50" s="57"/>
      <c r="AC50" s="58"/>
      <c r="AD50" s="58"/>
      <c r="AE50" s="57"/>
      <c r="AF50" s="57"/>
      <c r="AG50" s="57"/>
      <c r="AH50" s="57"/>
      <c r="AI50" s="229"/>
      <c r="AJ50" s="230"/>
      <c r="AK50" s="230"/>
      <c r="AL50" s="230"/>
      <c r="AM50" s="230"/>
      <c r="AN50" s="230"/>
      <c r="AO50" s="230"/>
      <c r="AP50" s="68"/>
      <c r="AQ50" s="46"/>
      <c r="AR50" s="46"/>
      <c r="AS50" s="46"/>
      <c r="AT50" s="59"/>
      <c r="AU50" s="59"/>
      <c r="AV50" s="59"/>
      <c r="AW50" s="59"/>
      <c r="AX50" s="59"/>
      <c r="AY50" s="59"/>
      <c r="AZ50" s="59"/>
      <c r="BA50" s="59"/>
      <c r="BB50" s="59"/>
      <c r="BC50" s="59"/>
      <c r="BD50" s="59"/>
      <c r="BE50" s="59"/>
      <c r="BF50" s="59"/>
      <c r="BG50" s="55"/>
      <c r="BH50" s="55"/>
      <c r="BI50" s="60"/>
    </row>
    <row r="51" spans="1:61" ht="3" customHeight="1" thickBot="1" x14ac:dyDescent="0.2"/>
    <row r="52" spans="1:61" ht="14.25" customHeight="1" x14ac:dyDescent="0.15">
      <c r="B52" s="245" t="s">
        <v>3</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7"/>
    </row>
    <row r="53" spans="1:61" ht="13.5" customHeight="1" x14ac:dyDescent="0.15">
      <c r="B53" s="251" t="s">
        <v>4</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3"/>
      <c r="AI53" s="260" t="s">
        <v>2</v>
      </c>
      <c r="AJ53" s="260"/>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48"/>
      <c r="BI53" s="262"/>
    </row>
    <row r="54" spans="1:61" ht="3" customHeight="1" x14ac:dyDescent="0.15">
      <c r="B54" s="38"/>
      <c r="C54" s="13"/>
      <c r="D54" s="13"/>
      <c r="E54" s="13"/>
      <c r="F54" s="13"/>
      <c r="G54" s="13"/>
      <c r="H54" s="13"/>
      <c r="I54" s="13"/>
      <c r="J54" s="13"/>
      <c r="K54" s="13"/>
      <c r="L54" s="13"/>
      <c r="M54" s="13"/>
      <c r="N54" s="13"/>
      <c r="O54" s="17"/>
      <c r="P54" s="13"/>
      <c r="Q54" s="13"/>
      <c r="R54" s="13"/>
      <c r="S54" s="13"/>
      <c r="T54" s="13"/>
      <c r="U54" s="13"/>
      <c r="V54" s="13"/>
      <c r="W54" s="13"/>
      <c r="X54" s="13"/>
      <c r="Y54" s="13"/>
      <c r="Z54" s="13"/>
      <c r="AA54" s="13"/>
      <c r="AB54" s="13"/>
      <c r="AC54" s="13"/>
      <c r="AD54" s="13"/>
      <c r="AE54" s="13"/>
      <c r="AF54" s="13"/>
      <c r="AG54" s="13"/>
      <c r="AH54" s="13"/>
      <c r="AI54" s="18"/>
      <c r="AJ54" s="13"/>
      <c r="AK54" s="13"/>
      <c r="AL54" s="13"/>
      <c r="AM54" s="13"/>
      <c r="AN54" s="13"/>
      <c r="AO54" s="13"/>
      <c r="AP54" s="13"/>
      <c r="AQ54" s="13"/>
      <c r="BI54" s="35"/>
    </row>
    <row r="55" spans="1:61" ht="4.5" customHeight="1" x14ac:dyDescent="0.15">
      <c r="B55" s="34"/>
      <c r="D55" s="168" t="s">
        <v>20</v>
      </c>
      <c r="E55" s="169"/>
      <c r="F55" s="186" t="s">
        <v>29</v>
      </c>
      <c r="G55" s="186"/>
      <c r="H55" s="186"/>
      <c r="I55" s="186"/>
      <c r="J55" s="186"/>
      <c r="K55" s="186"/>
      <c r="L55" s="186"/>
      <c r="M55" s="186"/>
      <c r="N55" s="186"/>
      <c r="O55" s="186"/>
      <c r="P55" s="186"/>
      <c r="Q55" s="186"/>
      <c r="R55" s="186"/>
      <c r="S55" s="186"/>
      <c r="T55" s="186"/>
      <c r="U55" s="186"/>
      <c r="V55" s="187"/>
      <c r="W55" s="280" t="str">
        <f>IF('5号(正)'!W55="","",'5号(正)'!W55)</f>
        <v/>
      </c>
      <c r="X55" s="281"/>
      <c r="Y55" s="281"/>
      <c r="Z55" s="281"/>
      <c r="AA55" s="281"/>
      <c r="AB55" s="281"/>
      <c r="AC55" s="281"/>
      <c r="AD55" s="281"/>
      <c r="AE55" s="281"/>
      <c r="AF55" s="282"/>
      <c r="AG55" s="195" t="s">
        <v>9</v>
      </c>
      <c r="AH55" s="196"/>
      <c r="AI55" s="71"/>
      <c r="AJ55" s="61"/>
      <c r="AK55" s="61"/>
      <c r="AL55" s="61"/>
      <c r="AM55" s="61"/>
      <c r="AN55" s="61"/>
      <c r="AO55" s="61"/>
      <c r="AP55" s="61"/>
      <c r="AQ55" s="61"/>
      <c r="AR55" s="61"/>
      <c r="AS55" s="81"/>
      <c r="AT55" s="197" t="s">
        <v>14</v>
      </c>
      <c r="AU55" s="198"/>
      <c r="AV55" s="144" t="str">
        <f>IF(W55="","",W55*9000)</f>
        <v/>
      </c>
      <c r="AW55" s="144"/>
      <c r="AX55" s="144"/>
      <c r="AY55" s="144"/>
      <c r="AZ55" s="144"/>
      <c r="BA55" s="144"/>
      <c r="BB55" s="144"/>
      <c r="BC55" s="144"/>
      <c r="BD55" s="144"/>
      <c r="BE55" s="144"/>
      <c r="BF55" s="145"/>
      <c r="BG55" s="142" t="s">
        <v>5</v>
      </c>
      <c r="BH55" s="143"/>
      <c r="BI55" s="39"/>
    </row>
    <row r="56" spans="1:61" ht="11.25" customHeight="1" x14ac:dyDescent="0.15">
      <c r="B56" s="34"/>
      <c r="D56" s="170"/>
      <c r="E56" s="171"/>
      <c r="F56" s="188"/>
      <c r="G56" s="188"/>
      <c r="H56" s="188"/>
      <c r="I56" s="188"/>
      <c r="J56" s="188"/>
      <c r="K56" s="188"/>
      <c r="L56" s="188"/>
      <c r="M56" s="188"/>
      <c r="N56" s="188"/>
      <c r="O56" s="188"/>
      <c r="P56" s="188"/>
      <c r="Q56" s="188"/>
      <c r="R56" s="188"/>
      <c r="S56" s="188"/>
      <c r="T56" s="188"/>
      <c r="U56" s="188"/>
      <c r="V56" s="189"/>
      <c r="W56" s="312"/>
      <c r="X56" s="313"/>
      <c r="Y56" s="313"/>
      <c r="Z56" s="313"/>
      <c r="AA56" s="313"/>
      <c r="AB56" s="313"/>
      <c r="AC56" s="313"/>
      <c r="AD56" s="313"/>
      <c r="AE56" s="313"/>
      <c r="AF56" s="314"/>
      <c r="AG56" s="195"/>
      <c r="AH56" s="196"/>
      <c r="AI56" s="174" t="s">
        <v>19</v>
      </c>
      <c r="AJ56" s="175"/>
      <c r="AK56" s="175"/>
      <c r="AL56" s="175"/>
      <c r="AM56" s="175"/>
      <c r="AN56" s="175"/>
      <c r="AO56" s="175"/>
      <c r="AP56" s="175"/>
      <c r="AQ56" s="175"/>
      <c r="AR56" s="175"/>
      <c r="AS56" s="176"/>
      <c r="AT56" s="142"/>
      <c r="AU56" s="143"/>
      <c r="AV56" s="177"/>
      <c r="AW56" s="177"/>
      <c r="AX56" s="177"/>
      <c r="AY56" s="177"/>
      <c r="AZ56" s="177"/>
      <c r="BA56" s="177"/>
      <c r="BB56" s="177"/>
      <c r="BC56" s="177"/>
      <c r="BD56" s="177"/>
      <c r="BE56" s="177"/>
      <c r="BF56" s="178"/>
      <c r="BG56" s="142"/>
      <c r="BH56" s="143"/>
      <c r="BI56" s="39"/>
    </row>
    <row r="57" spans="1:61" s="3" customFormat="1" ht="11.25" customHeight="1" x14ac:dyDescent="0.15">
      <c r="A57" s="2"/>
      <c r="B57" s="36"/>
      <c r="C57" s="2"/>
      <c r="D57" s="172"/>
      <c r="E57" s="173"/>
      <c r="F57" s="190"/>
      <c r="G57" s="190"/>
      <c r="H57" s="190"/>
      <c r="I57" s="190"/>
      <c r="J57" s="190"/>
      <c r="K57" s="190"/>
      <c r="L57" s="190"/>
      <c r="M57" s="190"/>
      <c r="N57" s="190"/>
      <c r="O57" s="190"/>
      <c r="P57" s="190"/>
      <c r="Q57" s="190"/>
      <c r="R57" s="190"/>
      <c r="S57" s="190"/>
      <c r="T57" s="190"/>
      <c r="U57" s="190"/>
      <c r="V57" s="191"/>
      <c r="W57" s="283"/>
      <c r="X57" s="284"/>
      <c r="Y57" s="284"/>
      <c r="Z57" s="284"/>
      <c r="AA57" s="284"/>
      <c r="AB57" s="284"/>
      <c r="AC57" s="284"/>
      <c r="AD57" s="284"/>
      <c r="AE57" s="284"/>
      <c r="AF57" s="285"/>
      <c r="AG57" s="195"/>
      <c r="AH57" s="196"/>
      <c r="AI57" s="174"/>
      <c r="AJ57" s="175"/>
      <c r="AK57" s="175"/>
      <c r="AL57" s="175"/>
      <c r="AM57" s="175"/>
      <c r="AN57" s="175"/>
      <c r="AO57" s="175"/>
      <c r="AP57" s="175"/>
      <c r="AQ57" s="175"/>
      <c r="AR57" s="175"/>
      <c r="AS57" s="176"/>
      <c r="AT57" s="199"/>
      <c r="AU57" s="200"/>
      <c r="AV57" s="146"/>
      <c r="AW57" s="146"/>
      <c r="AX57" s="146"/>
      <c r="AY57" s="146"/>
      <c r="AZ57" s="146"/>
      <c r="BA57" s="146"/>
      <c r="BB57" s="146"/>
      <c r="BC57" s="146"/>
      <c r="BD57" s="146"/>
      <c r="BE57" s="146"/>
      <c r="BF57" s="147"/>
      <c r="BG57" s="142"/>
      <c r="BH57" s="143"/>
      <c r="BI57" s="37"/>
    </row>
    <row r="58" spans="1:61" ht="4.5" customHeight="1" x14ac:dyDescent="0.15">
      <c r="B58" s="34"/>
      <c r="F58" s="19"/>
      <c r="G58" s="19"/>
      <c r="H58" s="19"/>
      <c r="I58" s="19"/>
      <c r="J58" s="19"/>
      <c r="K58" s="19"/>
      <c r="L58" s="19"/>
      <c r="M58" s="19"/>
      <c r="N58" s="19"/>
      <c r="O58" s="19"/>
      <c r="P58" s="19"/>
      <c r="Q58" s="19"/>
      <c r="R58" s="19"/>
      <c r="S58" s="19"/>
      <c r="T58" s="19"/>
      <c r="U58" s="19"/>
      <c r="V58" s="20"/>
      <c r="W58" s="20"/>
      <c r="X58" s="20"/>
      <c r="Y58" s="20"/>
      <c r="Z58" s="20"/>
      <c r="AA58" s="20"/>
      <c r="AB58" s="20"/>
      <c r="AC58" s="20"/>
      <c r="AD58" s="20"/>
      <c r="AE58" s="21"/>
      <c r="AF58" s="21"/>
      <c r="AI58" s="257"/>
      <c r="AJ58" s="258"/>
      <c r="AK58" s="259"/>
      <c r="AL58" s="259"/>
      <c r="AM58" s="259"/>
      <c r="AN58" s="259"/>
      <c r="AO58" s="259"/>
      <c r="AP58" s="259"/>
      <c r="AQ58" s="259"/>
      <c r="AR58" s="62"/>
      <c r="AS58" s="7"/>
      <c r="AT58" s="23"/>
      <c r="AU58" s="23"/>
      <c r="AV58" s="23"/>
      <c r="AW58" s="23"/>
      <c r="AX58" s="23"/>
      <c r="AY58" s="23"/>
      <c r="AZ58" s="23"/>
      <c r="BA58" s="23"/>
      <c r="BB58" s="23"/>
      <c r="BC58" s="23"/>
      <c r="BD58" s="23"/>
      <c r="BE58" s="23"/>
      <c r="BF58" s="23"/>
      <c r="BG58" s="21"/>
      <c r="BH58" s="21"/>
      <c r="BI58" s="39"/>
    </row>
    <row r="59" spans="1:61" ht="4.5" customHeight="1" x14ac:dyDescent="0.15">
      <c r="B59" s="34"/>
      <c r="D59" s="168" t="s">
        <v>21</v>
      </c>
      <c r="E59" s="169"/>
      <c r="F59" s="201" t="s">
        <v>25</v>
      </c>
      <c r="G59" s="201"/>
      <c r="H59" s="201"/>
      <c r="I59" s="201"/>
      <c r="J59" s="201"/>
      <c r="K59" s="201"/>
      <c r="L59" s="201"/>
      <c r="M59" s="201"/>
      <c r="N59" s="201"/>
      <c r="O59" s="201"/>
      <c r="P59" s="201"/>
      <c r="Q59" s="201"/>
      <c r="R59" s="201"/>
      <c r="S59" s="201"/>
      <c r="T59" s="201"/>
      <c r="U59" s="201"/>
      <c r="V59" s="202"/>
      <c r="W59" s="281" t="str">
        <f>IF('5号(正)'!W59="","",'5号(正)'!W59)</f>
        <v/>
      </c>
      <c r="X59" s="281"/>
      <c r="Y59" s="281"/>
      <c r="Z59" s="281"/>
      <c r="AA59" s="281"/>
      <c r="AB59" s="281"/>
      <c r="AC59" s="281"/>
      <c r="AD59" s="281"/>
      <c r="AE59" s="281"/>
      <c r="AF59" s="282"/>
      <c r="AG59" s="195" t="s">
        <v>9</v>
      </c>
      <c r="AH59" s="196"/>
      <c r="AI59" s="71"/>
      <c r="AJ59" s="61"/>
      <c r="AK59" s="61"/>
      <c r="AL59" s="61"/>
      <c r="AM59" s="61"/>
      <c r="AN59" s="61"/>
      <c r="AO59" s="61"/>
      <c r="AP59" s="61"/>
      <c r="AQ59" s="61"/>
      <c r="AR59" s="61"/>
      <c r="AS59" s="81"/>
      <c r="AT59" s="197" t="s">
        <v>10</v>
      </c>
      <c r="AU59" s="198"/>
      <c r="AV59" s="144" t="str">
        <f>IF(W59="","",W59*8000)</f>
        <v/>
      </c>
      <c r="AW59" s="144"/>
      <c r="AX59" s="144"/>
      <c r="AY59" s="144"/>
      <c r="AZ59" s="144"/>
      <c r="BA59" s="144"/>
      <c r="BB59" s="144"/>
      <c r="BC59" s="144"/>
      <c r="BD59" s="144"/>
      <c r="BE59" s="144"/>
      <c r="BF59" s="145"/>
      <c r="BG59" s="142" t="s">
        <v>5</v>
      </c>
      <c r="BH59" s="143"/>
      <c r="BI59" s="39"/>
    </row>
    <row r="60" spans="1:61" ht="11.25" customHeight="1" x14ac:dyDescent="0.15">
      <c r="B60" s="34"/>
      <c r="D60" s="170"/>
      <c r="E60" s="171"/>
      <c r="F60" s="203"/>
      <c r="G60" s="203"/>
      <c r="H60" s="203"/>
      <c r="I60" s="203"/>
      <c r="J60" s="203"/>
      <c r="K60" s="203"/>
      <c r="L60" s="203"/>
      <c r="M60" s="203"/>
      <c r="N60" s="203"/>
      <c r="O60" s="203"/>
      <c r="P60" s="203"/>
      <c r="Q60" s="203"/>
      <c r="R60" s="203"/>
      <c r="S60" s="203"/>
      <c r="T60" s="203"/>
      <c r="U60" s="203"/>
      <c r="V60" s="204"/>
      <c r="W60" s="313"/>
      <c r="X60" s="313"/>
      <c r="Y60" s="313"/>
      <c r="Z60" s="313"/>
      <c r="AA60" s="313"/>
      <c r="AB60" s="313"/>
      <c r="AC60" s="313"/>
      <c r="AD60" s="313"/>
      <c r="AE60" s="313"/>
      <c r="AF60" s="314"/>
      <c r="AG60" s="195"/>
      <c r="AH60" s="196"/>
      <c r="AI60" s="174" t="s">
        <v>46</v>
      </c>
      <c r="AJ60" s="175"/>
      <c r="AK60" s="175"/>
      <c r="AL60" s="175"/>
      <c r="AM60" s="175"/>
      <c r="AN60" s="175"/>
      <c r="AO60" s="175"/>
      <c r="AP60" s="175"/>
      <c r="AQ60" s="175"/>
      <c r="AR60" s="175"/>
      <c r="AS60" s="176"/>
      <c r="AT60" s="142"/>
      <c r="AU60" s="143"/>
      <c r="AV60" s="177"/>
      <c r="AW60" s="177"/>
      <c r="AX60" s="177"/>
      <c r="AY60" s="177"/>
      <c r="AZ60" s="177"/>
      <c r="BA60" s="177"/>
      <c r="BB60" s="177"/>
      <c r="BC60" s="177"/>
      <c r="BD60" s="177"/>
      <c r="BE60" s="177"/>
      <c r="BF60" s="178"/>
      <c r="BG60" s="142"/>
      <c r="BH60" s="143"/>
      <c r="BI60" s="39"/>
    </row>
    <row r="61" spans="1:61" ht="11.25" customHeight="1" x14ac:dyDescent="0.15">
      <c r="B61" s="34"/>
      <c r="D61" s="172"/>
      <c r="E61" s="173"/>
      <c r="F61" s="205"/>
      <c r="G61" s="205"/>
      <c r="H61" s="205"/>
      <c r="I61" s="205"/>
      <c r="J61" s="205"/>
      <c r="K61" s="205"/>
      <c r="L61" s="205"/>
      <c r="M61" s="205"/>
      <c r="N61" s="205"/>
      <c r="O61" s="205"/>
      <c r="P61" s="205"/>
      <c r="Q61" s="205"/>
      <c r="R61" s="205"/>
      <c r="S61" s="205"/>
      <c r="T61" s="205"/>
      <c r="U61" s="205"/>
      <c r="V61" s="206"/>
      <c r="W61" s="284"/>
      <c r="X61" s="284"/>
      <c r="Y61" s="284"/>
      <c r="Z61" s="284"/>
      <c r="AA61" s="284"/>
      <c r="AB61" s="284"/>
      <c r="AC61" s="284"/>
      <c r="AD61" s="284"/>
      <c r="AE61" s="284"/>
      <c r="AF61" s="285"/>
      <c r="AG61" s="195"/>
      <c r="AH61" s="196"/>
      <c r="AI61" s="174"/>
      <c r="AJ61" s="175"/>
      <c r="AK61" s="175"/>
      <c r="AL61" s="175"/>
      <c r="AM61" s="175"/>
      <c r="AN61" s="175"/>
      <c r="AO61" s="175"/>
      <c r="AP61" s="175"/>
      <c r="AQ61" s="175"/>
      <c r="AR61" s="175"/>
      <c r="AS61" s="176"/>
      <c r="AT61" s="199"/>
      <c r="AU61" s="200"/>
      <c r="AV61" s="146"/>
      <c r="AW61" s="146"/>
      <c r="AX61" s="146"/>
      <c r="AY61" s="146"/>
      <c r="AZ61" s="146"/>
      <c r="BA61" s="146"/>
      <c r="BB61" s="146"/>
      <c r="BC61" s="146"/>
      <c r="BD61" s="146"/>
      <c r="BE61" s="146"/>
      <c r="BF61" s="147"/>
      <c r="BG61" s="142"/>
      <c r="BH61" s="143"/>
      <c r="BI61" s="39"/>
    </row>
    <row r="62" spans="1:61" ht="4.5" customHeight="1" x14ac:dyDescent="0.15">
      <c r="B62" s="34"/>
      <c r="F62" s="24"/>
      <c r="G62" s="24"/>
      <c r="H62" s="24"/>
      <c r="I62" s="24"/>
      <c r="J62" s="24"/>
      <c r="K62" s="24"/>
      <c r="L62" s="24"/>
      <c r="M62" s="24"/>
      <c r="N62" s="24"/>
      <c r="O62" s="24"/>
      <c r="P62" s="24"/>
      <c r="Q62" s="24"/>
      <c r="R62" s="24"/>
      <c r="S62" s="24"/>
      <c r="T62" s="24"/>
      <c r="U62" s="24"/>
      <c r="V62" s="14"/>
      <c r="W62" s="14"/>
      <c r="X62" s="14"/>
      <c r="Y62" s="14"/>
      <c r="Z62" s="14"/>
      <c r="AA62" s="14"/>
      <c r="AB62" s="14"/>
      <c r="AC62" s="14"/>
      <c r="AD62" s="14"/>
      <c r="AE62" s="25"/>
      <c r="AF62" s="25"/>
      <c r="AG62" s="26"/>
      <c r="AH62" s="26"/>
      <c r="AI62" s="257"/>
      <c r="AJ62" s="258"/>
      <c r="AK62" s="259"/>
      <c r="AL62" s="259"/>
      <c r="AM62" s="259"/>
      <c r="AN62" s="259"/>
      <c r="AO62" s="259"/>
      <c r="AP62" s="259"/>
      <c r="AQ62" s="259"/>
      <c r="AR62" s="62"/>
      <c r="AS62" s="15"/>
      <c r="BG62" s="21"/>
      <c r="BH62" s="21"/>
      <c r="BI62" s="39"/>
    </row>
    <row r="63" spans="1:61" ht="4.5" customHeight="1" x14ac:dyDescent="0.15">
      <c r="B63" s="34"/>
      <c r="D63" s="168" t="s">
        <v>22</v>
      </c>
      <c r="E63" s="169"/>
      <c r="F63" s="201" t="s">
        <v>26</v>
      </c>
      <c r="G63" s="201"/>
      <c r="H63" s="201"/>
      <c r="I63" s="201"/>
      <c r="J63" s="201"/>
      <c r="K63" s="201"/>
      <c r="L63" s="201"/>
      <c r="M63" s="201"/>
      <c r="N63" s="201"/>
      <c r="O63" s="201"/>
      <c r="P63" s="201"/>
      <c r="Q63" s="201"/>
      <c r="R63" s="201"/>
      <c r="S63" s="201"/>
      <c r="T63" s="201"/>
      <c r="U63" s="201"/>
      <c r="V63" s="202"/>
      <c r="W63" s="281" t="str">
        <f>IF('5号(正)'!W63="","",'5号(正)'!W63)</f>
        <v/>
      </c>
      <c r="X63" s="281"/>
      <c r="Y63" s="281"/>
      <c r="Z63" s="281"/>
      <c r="AA63" s="281"/>
      <c r="AB63" s="281"/>
      <c r="AC63" s="281"/>
      <c r="AD63" s="281"/>
      <c r="AE63" s="281"/>
      <c r="AF63" s="282"/>
      <c r="AG63" s="195" t="s">
        <v>9</v>
      </c>
      <c r="AH63" s="196"/>
      <c r="AI63" s="71"/>
      <c r="AJ63" s="61"/>
      <c r="AK63" s="61"/>
      <c r="AL63" s="61"/>
      <c r="AM63" s="61"/>
      <c r="AN63" s="61"/>
      <c r="AO63" s="61"/>
      <c r="AP63" s="61"/>
      <c r="AQ63" s="61"/>
      <c r="AR63" s="61"/>
      <c r="AS63" s="81"/>
      <c r="AT63" s="197" t="s">
        <v>12</v>
      </c>
      <c r="AU63" s="198"/>
      <c r="AV63" s="144" t="str">
        <f>IF(W63="","",W63*1000)</f>
        <v/>
      </c>
      <c r="AW63" s="144"/>
      <c r="AX63" s="144"/>
      <c r="AY63" s="144"/>
      <c r="AZ63" s="144"/>
      <c r="BA63" s="144"/>
      <c r="BB63" s="144"/>
      <c r="BC63" s="144"/>
      <c r="BD63" s="144"/>
      <c r="BE63" s="144"/>
      <c r="BF63" s="145"/>
      <c r="BG63" s="142" t="s">
        <v>5</v>
      </c>
      <c r="BH63" s="143"/>
      <c r="BI63" s="39"/>
    </row>
    <row r="64" spans="1:61" ht="12" customHeight="1" x14ac:dyDescent="0.15">
      <c r="B64" s="34"/>
      <c r="D64" s="170"/>
      <c r="E64" s="171"/>
      <c r="F64" s="203"/>
      <c r="G64" s="203"/>
      <c r="H64" s="203"/>
      <c r="I64" s="203"/>
      <c r="J64" s="203"/>
      <c r="K64" s="203"/>
      <c r="L64" s="203"/>
      <c r="M64" s="203"/>
      <c r="N64" s="203"/>
      <c r="O64" s="203"/>
      <c r="P64" s="203"/>
      <c r="Q64" s="203"/>
      <c r="R64" s="203"/>
      <c r="S64" s="203"/>
      <c r="T64" s="203"/>
      <c r="U64" s="203"/>
      <c r="V64" s="204"/>
      <c r="W64" s="313"/>
      <c r="X64" s="313"/>
      <c r="Y64" s="313"/>
      <c r="Z64" s="313"/>
      <c r="AA64" s="313"/>
      <c r="AB64" s="313"/>
      <c r="AC64" s="313"/>
      <c r="AD64" s="313"/>
      <c r="AE64" s="313"/>
      <c r="AF64" s="314"/>
      <c r="AG64" s="195"/>
      <c r="AH64" s="196"/>
      <c r="AI64" s="174" t="s">
        <v>47</v>
      </c>
      <c r="AJ64" s="175"/>
      <c r="AK64" s="175"/>
      <c r="AL64" s="175"/>
      <c r="AM64" s="175"/>
      <c r="AN64" s="175"/>
      <c r="AO64" s="175"/>
      <c r="AP64" s="175"/>
      <c r="AQ64" s="175"/>
      <c r="AR64" s="175"/>
      <c r="AS64" s="176"/>
      <c r="AT64" s="142"/>
      <c r="AU64" s="143"/>
      <c r="AV64" s="177"/>
      <c r="AW64" s="177"/>
      <c r="AX64" s="177"/>
      <c r="AY64" s="177"/>
      <c r="AZ64" s="177"/>
      <c r="BA64" s="177"/>
      <c r="BB64" s="177"/>
      <c r="BC64" s="177"/>
      <c r="BD64" s="177"/>
      <c r="BE64" s="177"/>
      <c r="BF64" s="178"/>
      <c r="BG64" s="142"/>
      <c r="BH64" s="143"/>
      <c r="BI64" s="39"/>
    </row>
    <row r="65" spans="2:61" ht="12" customHeight="1" x14ac:dyDescent="0.15">
      <c r="B65" s="34"/>
      <c r="D65" s="172"/>
      <c r="E65" s="173"/>
      <c r="F65" s="205"/>
      <c r="G65" s="205"/>
      <c r="H65" s="205"/>
      <c r="I65" s="205"/>
      <c r="J65" s="205"/>
      <c r="K65" s="205"/>
      <c r="L65" s="205"/>
      <c r="M65" s="205"/>
      <c r="N65" s="205"/>
      <c r="O65" s="205"/>
      <c r="P65" s="205"/>
      <c r="Q65" s="205"/>
      <c r="R65" s="205"/>
      <c r="S65" s="205"/>
      <c r="T65" s="205"/>
      <c r="U65" s="205"/>
      <c r="V65" s="206"/>
      <c r="W65" s="284"/>
      <c r="X65" s="284"/>
      <c r="Y65" s="284"/>
      <c r="Z65" s="284"/>
      <c r="AA65" s="284"/>
      <c r="AB65" s="284"/>
      <c r="AC65" s="284"/>
      <c r="AD65" s="284"/>
      <c r="AE65" s="284"/>
      <c r="AF65" s="285"/>
      <c r="AG65" s="195"/>
      <c r="AH65" s="196"/>
      <c r="AI65" s="174"/>
      <c r="AJ65" s="175"/>
      <c r="AK65" s="175"/>
      <c r="AL65" s="175"/>
      <c r="AM65" s="175"/>
      <c r="AN65" s="175"/>
      <c r="AO65" s="175"/>
      <c r="AP65" s="175"/>
      <c r="AQ65" s="175"/>
      <c r="AR65" s="175"/>
      <c r="AS65" s="176"/>
      <c r="AT65" s="199"/>
      <c r="AU65" s="200"/>
      <c r="AV65" s="146"/>
      <c r="AW65" s="146"/>
      <c r="AX65" s="146"/>
      <c r="AY65" s="146"/>
      <c r="AZ65" s="146"/>
      <c r="BA65" s="146"/>
      <c r="BB65" s="146"/>
      <c r="BC65" s="146"/>
      <c r="BD65" s="146"/>
      <c r="BE65" s="146"/>
      <c r="BF65" s="147"/>
      <c r="BG65" s="142"/>
      <c r="BH65" s="143"/>
      <c r="BI65" s="39"/>
    </row>
    <row r="66" spans="2:61" ht="4.5" customHeight="1" x14ac:dyDescent="0.15">
      <c r="B66" s="34"/>
      <c r="F66" s="27"/>
      <c r="G66" s="27"/>
      <c r="H66" s="27"/>
      <c r="I66" s="27"/>
      <c r="J66" s="27"/>
      <c r="K66" s="27"/>
      <c r="L66" s="27"/>
      <c r="M66" s="27"/>
      <c r="N66" s="27"/>
      <c r="O66" s="27"/>
      <c r="P66" s="27"/>
      <c r="Q66" s="27"/>
      <c r="R66" s="27"/>
      <c r="S66" s="27"/>
      <c r="T66" s="27"/>
      <c r="U66" s="27"/>
      <c r="V66" s="20"/>
      <c r="W66" s="20"/>
      <c r="X66" s="20"/>
      <c r="Y66" s="20"/>
      <c r="Z66" s="20"/>
      <c r="AA66" s="20"/>
      <c r="AB66" s="20"/>
      <c r="AC66" s="20"/>
      <c r="AD66" s="20"/>
      <c r="AE66" s="21"/>
      <c r="AF66" s="21"/>
      <c r="AI66" s="257"/>
      <c r="AJ66" s="258"/>
      <c r="AK66" s="259"/>
      <c r="AL66" s="259"/>
      <c r="AM66" s="259"/>
      <c r="AN66" s="259"/>
      <c r="AO66" s="259"/>
      <c r="AP66" s="259"/>
      <c r="AQ66" s="259"/>
      <c r="AR66" s="62"/>
      <c r="AS66" s="15"/>
      <c r="AT66" s="28"/>
      <c r="AU66" s="28"/>
      <c r="AV66" s="28"/>
      <c r="AW66" s="28"/>
      <c r="AX66" s="28"/>
      <c r="AY66" s="28"/>
      <c r="AZ66" s="28"/>
      <c r="BA66" s="28"/>
      <c r="BB66" s="28"/>
      <c r="BC66" s="28"/>
      <c r="BD66" s="28"/>
      <c r="BE66" s="28"/>
      <c r="BF66" s="28"/>
      <c r="BG66" s="21"/>
      <c r="BH66" s="21"/>
      <c r="BI66" s="39"/>
    </row>
    <row r="67" spans="2:61" ht="4.5" customHeight="1" x14ac:dyDescent="0.15">
      <c r="B67" s="34"/>
      <c r="D67" s="168" t="s">
        <v>23</v>
      </c>
      <c r="E67" s="169"/>
      <c r="F67" s="201" t="s">
        <v>27</v>
      </c>
      <c r="G67" s="201"/>
      <c r="H67" s="201"/>
      <c r="I67" s="201"/>
      <c r="J67" s="201"/>
      <c r="K67" s="201"/>
      <c r="L67" s="201"/>
      <c r="M67" s="201"/>
      <c r="N67" s="201"/>
      <c r="O67" s="201"/>
      <c r="P67" s="201"/>
      <c r="Q67" s="201"/>
      <c r="R67" s="201"/>
      <c r="S67" s="201"/>
      <c r="T67" s="201"/>
      <c r="U67" s="201"/>
      <c r="V67" s="202"/>
      <c r="W67" s="281" t="str">
        <f>IF('5号(正)'!W67="","",'5号(正)'!W67)</f>
        <v/>
      </c>
      <c r="X67" s="281"/>
      <c r="Y67" s="281"/>
      <c r="Z67" s="281"/>
      <c r="AA67" s="281"/>
      <c r="AB67" s="281"/>
      <c r="AC67" s="281"/>
      <c r="AD67" s="281"/>
      <c r="AE67" s="281"/>
      <c r="AF67" s="282"/>
      <c r="AG67" s="195" t="s">
        <v>9</v>
      </c>
      <c r="AH67" s="196"/>
      <c r="AI67" s="71"/>
      <c r="AJ67" s="61"/>
      <c r="AK67" s="61"/>
      <c r="AL67" s="61"/>
      <c r="AM67" s="61"/>
      <c r="AN67" s="61"/>
      <c r="AO67" s="61"/>
      <c r="AP67" s="61"/>
      <c r="AQ67" s="61"/>
      <c r="AR67" s="61"/>
      <c r="AS67" s="81"/>
      <c r="AT67" s="197" t="s">
        <v>66</v>
      </c>
      <c r="AU67" s="198"/>
      <c r="AV67" s="144" t="str">
        <f>IF(W67="","",W67*8000)</f>
        <v/>
      </c>
      <c r="AW67" s="144"/>
      <c r="AX67" s="144"/>
      <c r="AY67" s="144"/>
      <c r="AZ67" s="144"/>
      <c r="BA67" s="144"/>
      <c r="BB67" s="144"/>
      <c r="BC67" s="144"/>
      <c r="BD67" s="144"/>
      <c r="BE67" s="144"/>
      <c r="BF67" s="145"/>
      <c r="BG67" s="142" t="s">
        <v>5</v>
      </c>
      <c r="BH67" s="143"/>
      <c r="BI67" s="39"/>
    </row>
    <row r="68" spans="2:61" ht="12" customHeight="1" x14ac:dyDescent="0.15">
      <c r="B68" s="34"/>
      <c r="D68" s="170"/>
      <c r="E68" s="171"/>
      <c r="F68" s="203"/>
      <c r="G68" s="203"/>
      <c r="H68" s="203"/>
      <c r="I68" s="203"/>
      <c r="J68" s="203"/>
      <c r="K68" s="203"/>
      <c r="L68" s="203"/>
      <c r="M68" s="203"/>
      <c r="N68" s="203"/>
      <c r="O68" s="203"/>
      <c r="P68" s="203"/>
      <c r="Q68" s="203"/>
      <c r="R68" s="203"/>
      <c r="S68" s="203"/>
      <c r="T68" s="203"/>
      <c r="U68" s="203"/>
      <c r="V68" s="204"/>
      <c r="W68" s="313"/>
      <c r="X68" s="313"/>
      <c r="Y68" s="313"/>
      <c r="Z68" s="313"/>
      <c r="AA68" s="313"/>
      <c r="AB68" s="313"/>
      <c r="AC68" s="313"/>
      <c r="AD68" s="313"/>
      <c r="AE68" s="313"/>
      <c r="AF68" s="314"/>
      <c r="AG68" s="195"/>
      <c r="AH68" s="196"/>
      <c r="AI68" s="174" t="s">
        <v>48</v>
      </c>
      <c r="AJ68" s="175"/>
      <c r="AK68" s="175"/>
      <c r="AL68" s="175"/>
      <c r="AM68" s="175"/>
      <c r="AN68" s="175"/>
      <c r="AO68" s="175"/>
      <c r="AP68" s="175"/>
      <c r="AQ68" s="175"/>
      <c r="AR68" s="175"/>
      <c r="AS68" s="176"/>
      <c r="AT68" s="142"/>
      <c r="AU68" s="143"/>
      <c r="AV68" s="177"/>
      <c r="AW68" s="177"/>
      <c r="AX68" s="177"/>
      <c r="AY68" s="177"/>
      <c r="AZ68" s="177"/>
      <c r="BA68" s="177"/>
      <c r="BB68" s="177"/>
      <c r="BC68" s="177"/>
      <c r="BD68" s="177"/>
      <c r="BE68" s="177"/>
      <c r="BF68" s="178"/>
      <c r="BG68" s="142"/>
      <c r="BH68" s="143"/>
      <c r="BI68" s="39"/>
    </row>
    <row r="69" spans="2:61" ht="12" customHeight="1" x14ac:dyDescent="0.15">
      <c r="B69" s="34"/>
      <c r="D69" s="172"/>
      <c r="E69" s="173"/>
      <c r="F69" s="205"/>
      <c r="G69" s="205"/>
      <c r="H69" s="205"/>
      <c r="I69" s="205"/>
      <c r="J69" s="205"/>
      <c r="K69" s="205"/>
      <c r="L69" s="205"/>
      <c r="M69" s="205"/>
      <c r="N69" s="205"/>
      <c r="O69" s="205"/>
      <c r="P69" s="205"/>
      <c r="Q69" s="205"/>
      <c r="R69" s="205"/>
      <c r="S69" s="205"/>
      <c r="T69" s="205"/>
      <c r="U69" s="205"/>
      <c r="V69" s="206"/>
      <c r="W69" s="284"/>
      <c r="X69" s="284"/>
      <c r="Y69" s="284"/>
      <c r="Z69" s="284"/>
      <c r="AA69" s="284"/>
      <c r="AB69" s="284"/>
      <c r="AC69" s="284"/>
      <c r="AD69" s="284"/>
      <c r="AE69" s="284"/>
      <c r="AF69" s="285"/>
      <c r="AG69" s="195"/>
      <c r="AH69" s="196"/>
      <c r="AI69" s="174"/>
      <c r="AJ69" s="175"/>
      <c r="AK69" s="175"/>
      <c r="AL69" s="175"/>
      <c r="AM69" s="175"/>
      <c r="AN69" s="175"/>
      <c r="AO69" s="175"/>
      <c r="AP69" s="175"/>
      <c r="AQ69" s="175"/>
      <c r="AR69" s="175"/>
      <c r="AS69" s="176"/>
      <c r="AT69" s="199"/>
      <c r="AU69" s="200"/>
      <c r="AV69" s="146"/>
      <c r="AW69" s="146"/>
      <c r="AX69" s="146"/>
      <c r="AY69" s="146"/>
      <c r="AZ69" s="146"/>
      <c r="BA69" s="146"/>
      <c r="BB69" s="146"/>
      <c r="BC69" s="146"/>
      <c r="BD69" s="146"/>
      <c r="BE69" s="146"/>
      <c r="BF69" s="147"/>
      <c r="BG69" s="142"/>
      <c r="BH69" s="143"/>
      <c r="BI69" s="39"/>
    </row>
    <row r="70" spans="2:61" ht="4.5" customHeight="1" x14ac:dyDescent="0.15">
      <c r="B70" s="34"/>
      <c r="F70" s="65"/>
      <c r="G70" s="27"/>
      <c r="H70" s="27"/>
      <c r="I70" s="27"/>
      <c r="J70" s="27"/>
      <c r="K70" s="27"/>
      <c r="L70" s="27"/>
      <c r="M70" s="27"/>
      <c r="N70" s="27"/>
      <c r="O70" s="27"/>
      <c r="P70" s="27"/>
      <c r="Q70" s="27"/>
      <c r="R70" s="27"/>
      <c r="S70" s="27"/>
      <c r="T70" s="27"/>
      <c r="U70" s="27"/>
      <c r="V70" s="29"/>
      <c r="W70" s="29"/>
      <c r="X70" s="29"/>
      <c r="Y70" s="29"/>
      <c r="Z70" s="29"/>
      <c r="AA70" s="29"/>
      <c r="AB70" s="29"/>
      <c r="AC70" s="29"/>
      <c r="AD70" s="29"/>
      <c r="AE70" s="29"/>
      <c r="AF70" s="29"/>
      <c r="AG70" s="26"/>
      <c r="AH70" s="26"/>
      <c r="AI70" s="257"/>
      <c r="AJ70" s="258"/>
      <c r="AK70" s="259"/>
      <c r="AL70" s="259"/>
      <c r="AM70" s="259"/>
      <c r="AN70" s="259"/>
      <c r="AO70" s="259"/>
      <c r="AP70" s="259"/>
      <c r="AQ70" s="259"/>
      <c r="AR70" s="62"/>
      <c r="AS70" s="15"/>
      <c r="BG70" s="21"/>
      <c r="BH70" s="21"/>
      <c r="BI70" s="39"/>
    </row>
    <row r="71" spans="2:61" ht="4.5" customHeight="1" x14ac:dyDescent="0.15">
      <c r="B71" s="34"/>
      <c r="D71" s="168" t="s">
        <v>24</v>
      </c>
      <c r="E71" s="169"/>
      <c r="F71" s="201" t="s">
        <v>28</v>
      </c>
      <c r="G71" s="201"/>
      <c r="H71" s="201"/>
      <c r="I71" s="201"/>
      <c r="J71" s="201"/>
      <c r="K71" s="201"/>
      <c r="L71" s="201"/>
      <c r="M71" s="201"/>
      <c r="N71" s="201"/>
      <c r="O71" s="201"/>
      <c r="P71" s="201"/>
      <c r="Q71" s="201"/>
      <c r="R71" s="201"/>
      <c r="S71" s="201"/>
      <c r="T71" s="201"/>
      <c r="U71" s="201"/>
      <c r="V71" s="202"/>
      <c r="W71" s="281" t="str">
        <f>IF('5号(正)'!W71="","",'5号(正)'!W71)</f>
        <v/>
      </c>
      <c r="X71" s="281"/>
      <c r="Y71" s="281"/>
      <c r="Z71" s="281"/>
      <c r="AA71" s="281"/>
      <c r="AB71" s="281"/>
      <c r="AC71" s="281"/>
      <c r="AD71" s="281"/>
      <c r="AE71" s="281"/>
      <c r="AF71" s="282"/>
      <c r="AG71" s="195" t="s">
        <v>9</v>
      </c>
      <c r="AH71" s="196"/>
      <c r="AI71" s="71"/>
      <c r="AJ71" s="61"/>
      <c r="AK71" s="61"/>
      <c r="AL71" s="61"/>
      <c r="AM71" s="61"/>
      <c r="AN71" s="61"/>
      <c r="AO71" s="61"/>
      <c r="AP71" s="61"/>
      <c r="AQ71" s="61"/>
      <c r="AR71" s="61"/>
      <c r="AS71" s="81"/>
      <c r="AT71" s="197" t="s">
        <v>51</v>
      </c>
      <c r="AU71" s="198"/>
      <c r="AV71" s="144" t="str">
        <f>IF(W71="","",W71*1000)</f>
        <v/>
      </c>
      <c r="AW71" s="144"/>
      <c r="AX71" s="144"/>
      <c r="AY71" s="144"/>
      <c r="AZ71" s="144"/>
      <c r="BA71" s="144"/>
      <c r="BB71" s="144"/>
      <c r="BC71" s="144"/>
      <c r="BD71" s="144"/>
      <c r="BE71" s="144"/>
      <c r="BF71" s="145"/>
      <c r="BG71" s="142" t="s">
        <v>5</v>
      </c>
      <c r="BH71" s="143"/>
      <c r="BI71" s="39"/>
    </row>
    <row r="72" spans="2:61" ht="12" customHeight="1" x14ac:dyDescent="0.15">
      <c r="B72" s="34"/>
      <c r="D72" s="170"/>
      <c r="E72" s="171"/>
      <c r="F72" s="203"/>
      <c r="G72" s="203"/>
      <c r="H72" s="203"/>
      <c r="I72" s="203"/>
      <c r="J72" s="203"/>
      <c r="K72" s="203"/>
      <c r="L72" s="203"/>
      <c r="M72" s="203"/>
      <c r="N72" s="203"/>
      <c r="O72" s="203"/>
      <c r="P72" s="203"/>
      <c r="Q72" s="203"/>
      <c r="R72" s="203"/>
      <c r="S72" s="203"/>
      <c r="T72" s="203"/>
      <c r="U72" s="203"/>
      <c r="V72" s="204"/>
      <c r="W72" s="313"/>
      <c r="X72" s="313"/>
      <c r="Y72" s="313"/>
      <c r="Z72" s="313"/>
      <c r="AA72" s="313"/>
      <c r="AB72" s="313"/>
      <c r="AC72" s="313"/>
      <c r="AD72" s="313"/>
      <c r="AE72" s="313"/>
      <c r="AF72" s="314"/>
      <c r="AG72" s="195"/>
      <c r="AH72" s="196"/>
      <c r="AI72" s="174" t="s">
        <v>49</v>
      </c>
      <c r="AJ72" s="175"/>
      <c r="AK72" s="175"/>
      <c r="AL72" s="175"/>
      <c r="AM72" s="175"/>
      <c r="AN72" s="175"/>
      <c r="AO72" s="175"/>
      <c r="AP72" s="175"/>
      <c r="AQ72" s="175"/>
      <c r="AR72" s="175"/>
      <c r="AS72" s="176"/>
      <c r="AT72" s="142"/>
      <c r="AU72" s="143"/>
      <c r="AV72" s="177"/>
      <c r="AW72" s="177"/>
      <c r="AX72" s="177"/>
      <c r="AY72" s="177"/>
      <c r="AZ72" s="177"/>
      <c r="BA72" s="177"/>
      <c r="BB72" s="177"/>
      <c r="BC72" s="177"/>
      <c r="BD72" s="177"/>
      <c r="BE72" s="177"/>
      <c r="BF72" s="178"/>
      <c r="BG72" s="142"/>
      <c r="BH72" s="143"/>
      <c r="BI72" s="39"/>
    </row>
    <row r="73" spans="2:61" ht="13.5" customHeight="1" x14ac:dyDescent="0.15">
      <c r="B73" s="34"/>
      <c r="D73" s="172"/>
      <c r="E73" s="173"/>
      <c r="F73" s="205"/>
      <c r="G73" s="205"/>
      <c r="H73" s="205"/>
      <c r="I73" s="205"/>
      <c r="J73" s="205"/>
      <c r="K73" s="205"/>
      <c r="L73" s="205"/>
      <c r="M73" s="205"/>
      <c r="N73" s="205"/>
      <c r="O73" s="205"/>
      <c r="P73" s="205"/>
      <c r="Q73" s="205"/>
      <c r="R73" s="205"/>
      <c r="S73" s="205"/>
      <c r="T73" s="205"/>
      <c r="U73" s="205"/>
      <c r="V73" s="206"/>
      <c r="W73" s="284"/>
      <c r="X73" s="284"/>
      <c r="Y73" s="284"/>
      <c r="Z73" s="284"/>
      <c r="AA73" s="284"/>
      <c r="AB73" s="284"/>
      <c r="AC73" s="284"/>
      <c r="AD73" s="284"/>
      <c r="AE73" s="284"/>
      <c r="AF73" s="285"/>
      <c r="AG73" s="195"/>
      <c r="AH73" s="196"/>
      <c r="AI73" s="174"/>
      <c r="AJ73" s="175"/>
      <c r="AK73" s="175"/>
      <c r="AL73" s="175"/>
      <c r="AM73" s="175"/>
      <c r="AN73" s="175"/>
      <c r="AO73" s="175"/>
      <c r="AP73" s="175"/>
      <c r="AQ73" s="175"/>
      <c r="AR73" s="175"/>
      <c r="AS73" s="176"/>
      <c r="AT73" s="199"/>
      <c r="AU73" s="200"/>
      <c r="AV73" s="146"/>
      <c r="AW73" s="146"/>
      <c r="AX73" s="146"/>
      <c r="AY73" s="146"/>
      <c r="AZ73" s="146"/>
      <c r="BA73" s="146"/>
      <c r="BB73" s="146"/>
      <c r="BC73" s="146"/>
      <c r="BD73" s="146"/>
      <c r="BE73" s="146"/>
      <c r="BF73" s="147"/>
      <c r="BG73" s="142"/>
      <c r="BH73" s="143"/>
      <c r="BI73" s="39"/>
    </row>
    <row r="74" spans="2:61" ht="1.5" customHeight="1" x14ac:dyDescent="0.15">
      <c r="B74" s="34"/>
      <c r="D74" s="26"/>
      <c r="E74" s="26"/>
      <c r="F74" s="128"/>
      <c r="G74" s="128"/>
      <c r="H74" s="128"/>
      <c r="I74" s="128"/>
      <c r="J74" s="128"/>
      <c r="K74" s="128"/>
      <c r="L74" s="128"/>
      <c r="M74" s="128"/>
      <c r="N74" s="128"/>
      <c r="O74" s="128"/>
      <c r="P74" s="128"/>
      <c r="Q74" s="128"/>
      <c r="R74" s="128"/>
      <c r="S74" s="128"/>
      <c r="T74" s="128"/>
      <c r="U74" s="128"/>
      <c r="V74" s="128"/>
      <c r="W74" s="126"/>
      <c r="X74" s="126"/>
      <c r="Y74" s="126"/>
      <c r="Z74" s="126"/>
      <c r="AA74" s="126"/>
      <c r="AB74" s="126"/>
      <c r="AC74" s="126"/>
      <c r="AD74" s="126"/>
      <c r="AE74" s="126"/>
      <c r="AF74" s="126"/>
      <c r="AI74" s="71"/>
      <c r="AJ74" s="61"/>
      <c r="AK74" s="61"/>
      <c r="AL74" s="61"/>
      <c r="AM74" s="61"/>
      <c r="AN74" s="61"/>
      <c r="AO74" s="61"/>
      <c r="AP74" s="61"/>
      <c r="AQ74" s="61"/>
      <c r="AR74" s="61"/>
      <c r="AS74" s="61"/>
      <c r="AT74" s="21"/>
      <c r="AU74" s="21"/>
      <c r="AV74" s="94"/>
      <c r="AW74" s="94"/>
      <c r="AX74" s="94"/>
      <c r="AY74" s="94"/>
      <c r="AZ74" s="94"/>
      <c r="BA74" s="94"/>
      <c r="BB74" s="94"/>
      <c r="BC74" s="94"/>
      <c r="BD74" s="94"/>
      <c r="BE74" s="94"/>
      <c r="BF74" s="94"/>
      <c r="BG74" s="21"/>
      <c r="BH74" s="21"/>
      <c r="BI74" s="39"/>
    </row>
    <row r="75" spans="2:61" ht="12" customHeight="1" x14ac:dyDescent="0.15">
      <c r="B75" s="156" t="s">
        <v>74</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8"/>
      <c r="AI75" s="71"/>
      <c r="AJ75" s="61"/>
      <c r="AK75" s="61"/>
      <c r="AL75" s="61"/>
      <c r="AM75" s="61"/>
      <c r="AN75" s="61"/>
      <c r="AO75" s="61"/>
      <c r="AP75" s="61"/>
      <c r="AQ75" s="61"/>
      <c r="AR75" s="61"/>
      <c r="AS75" s="61"/>
      <c r="AT75" s="21"/>
      <c r="AU75" s="21"/>
      <c r="AV75" s="94"/>
      <c r="AW75" s="94"/>
      <c r="AX75" s="94"/>
      <c r="AY75" s="94"/>
      <c r="AZ75" s="94"/>
      <c r="BA75" s="94"/>
      <c r="BB75" s="94"/>
      <c r="BC75" s="94"/>
      <c r="BD75" s="94"/>
      <c r="BE75" s="94"/>
      <c r="BF75" s="94"/>
      <c r="BG75" s="21"/>
      <c r="BH75" s="21"/>
      <c r="BI75" s="39"/>
    </row>
    <row r="76" spans="2:61" ht="12" customHeight="1" x14ac:dyDescent="0.15">
      <c r="B76" s="159"/>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8"/>
      <c r="AI76" s="71"/>
      <c r="AJ76" s="61"/>
      <c r="AK76" s="61"/>
      <c r="AL76" s="61"/>
      <c r="AM76" s="61"/>
      <c r="AN76" s="61"/>
      <c r="AO76" s="61"/>
      <c r="AP76" s="61"/>
      <c r="AQ76" s="61"/>
      <c r="AR76" s="61"/>
      <c r="AS76" s="61"/>
      <c r="AT76" s="21"/>
      <c r="AU76" s="21"/>
      <c r="AV76" s="94"/>
      <c r="AW76" s="94"/>
      <c r="AX76" s="94"/>
      <c r="AY76" s="94"/>
      <c r="AZ76" s="94"/>
      <c r="BA76" s="94"/>
      <c r="BB76" s="94"/>
      <c r="BC76" s="94"/>
      <c r="BD76" s="94"/>
      <c r="BE76" s="94"/>
      <c r="BF76" s="94"/>
      <c r="BG76" s="21"/>
      <c r="BH76" s="21"/>
      <c r="BI76" s="39"/>
    </row>
    <row r="77" spans="2:61" ht="1.5" customHeight="1" x14ac:dyDescent="0.15">
      <c r="B77" s="87"/>
      <c r="C77" s="83"/>
      <c r="D77" s="83"/>
      <c r="E77" s="83"/>
      <c r="F77" s="136"/>
      <c r="G77" s="136"/>
      <c r="H77" s="136"/>
      <c r="I77" s="136"/>
      <c r="J77" s="136"/>
      <c r="K77" s="136"/>
      <c r="L77" s="136"/>
      <c r="M77" s="136"/>
      <c r="N77" s="136"/>
      <c r="O77" s="136"/>
      <c r="P77" s="136"/>
      <c r="Q77" s="136"/>
      <c r="R77" s="136"/>
      <c r="S77" s="136"/>
      <c r="T77" s="136"/>
      <c r="U77" s="136"/>
      <c r="V77" s="84"/>
      <c r="W77" s="84"/>
      <c r="X77" s="84"/>
      <c r="Y77" s="84"/>
      <c r="Z77" s="84"/>
      <c r="AA77" s="84"/>
      <c r="AB77" s="84"/>
      <c r="AC77" s="84"/>
      <c r="AD77" s="84"/>
      <c r="AE77" s="82"/>
      <c r="AF77" s="82"/>
      <c r="AG77" s="83"/>
      <c r="AH77" s="83"/>
      <c r="AI77" s="276"/>
      <c r="AJ77" s="277"/>
      <c r="AK77" s="278"/>
      <c r="AL77" s="278"/>
      <c r="AM77" s="278"/>
      <c r="AN77" s="278"/>
      <c r="AO77" s="278"/>
      <c r="AP77" s="278"/>
      <c r="AQ77" s="278"/>
      <c r="AR77" s="88"/>
      <c r="AS77" s="89"/>
      <c r="AT77" s="90"/>
      <c r="AU77" s="90"/>
      <c r="AV77" s="90"/>
      <c r="AW77" s="90"/>
      <c r="AX77" s="90"/>
      <c r="AY77" s="90"/>
      <c r="AZ77" s="90"/>
      <c r="BA77" s="90"/>
      <c r="BB77" s="90"/>
      <c r="BC77" s="90"/>
      <c r="BD77" s="90"/>
      <c r="BE77" s="90"/>
      <c r="BF77" s="90"/>
      <c r="BG77" s="91"/>
      <c r="BH77" s="91"/>
      <c r="BI77" s="92"/>
    </row>
    <row r="78" spans="2:61" ht="3" customHeight="1" x14ac:dyDescent="0.15">
      <c r="B78" s="34"/>
      <c r="F78" s="31"/>
      <c r="G78" s="31"/>
      <c r="H78" s="31"/>
      <c r="I78" s="31"/>
      <c r="J78" s="31"/>
      <c r="K78" s="31"/>
      <c r="L78" s="31"/>
      <c r="M78" s="31"/>
      <c r="N78" s="31"/>
      <c r="O78" s="31"/>
      <c r="P78" s="31"/>
      <c r="Q78" s="31"/>
      <c r="R78" s="31"/>
      <c r="S78" s="31"/>
      <c r="T78" s="31"/>
      <c r="U78" s="31"/>
      <c r="V78" s="20"/>
      <c r="W78" s="20"/>
      <c r="X78" s="20"/>
      <c r="Y78" s="20"/>
      <c r="Z78" s="20"/>
      <c r="AA78" s="20"/>
      <c r="AB78" s="20"/>
      <c r="AC78" s="20"/>
      <c r="AD78" s="20"/>
      <c r="AE78" s="21"/>
      <c r="AF78" s="21"/>
      <c r="AI78" s="22"/>
      <c r="AJ78" s="77"/>
      <c r="AK78" s="15"/>
      <c r="AL78" s="15"/>
      <c r="AM78" s="15"/>
      <c r="AN78" s="15"/>
      <c r="AO78" s="15"/>
      <c r="AP78" s="15"/>
      <c r="AQ78" s="15"/>
      <c r="AR78" s="15"/>
      <c r="AS78" s="15"/>
      <c r="BG78" s="7"/>
      <c r="BH78" s="7"/>
      <c r="BI78" s="39"/>
    </row>
    <row r="79" spans="2:61" ht="13.5" customHeight="1" x14ac:dyDescent="0.15">
      <c r="B79" s="34"/>
      <c r="F79" s="31"/>
      <c r="G79" s="31"/>
      <c r="H79" s="211" t="s">
        <v>30</v>
      </c>
      <c r="I79" s="211"/>
      <c r="J79" s="211"/>
      <c r="K79" s="211"/>
      <c r="L79" s="211"/>
      <c r="M79" s="211"/>
      <c r="N79" s="211"/>
      <c r="O79" s="211"/>
      <c r="P79" s="211"/>
      <c r="Q79" s="211"/>
      <c r="R79" s="211"/>
      <c r="S79" s="211"/>
      <c r="T79" s="211"/>
      <c r="U79" s="211"/>
      <c r="V79" s="279"/>
      <c r="W79" s="280" t="str">
        <f>IF(SUM(W55,W59,W63,W67,W71)=0,"",SUM(W55,W59,W63,W67,W71))</f>
        <v/>
      </c>
      <c r="X79" s="281"/>
      <c r="Y79" s="281"/>
      <c r="Z79" s="281"/>
      <c r="AA79" s="281"/>
      <c r="AB79" s="281"/>
      <c r="AC79" s="281"/>
      <c r="AD79" s="281"/>
      <c r="AE79" s="281"/>
      <c r="AF79" s="282"/>
      <c r="AG79" s="195" t="s">
        <v>9</v>
      </c>
      <c r="AH79" s="196"/>
      <c r="AI79" s="179" t="s">
        <v>76</v>
      </c>
      <c r="AJ79" s="180"/>
      <c r="AK79" s="180"/>
      <c r="AL79" s="180"/>
      <c r="AM79" s="180"/>
      <c r="AN79" s="180"/>
      <c r="AO79" s="180"/>
      <c r="AP79" s="180"/>
      <c r="AQ79" s="180"/>
      <c r="AR79" s="180"/>
      <c r="AS79" s="181"/>
      <c r="AT79" s="197" t="s">
        <v>67</v>
      </c>
      <c r="AU79" s="198"/>
      <c r="AV79" s="144" t="str">
        <f>IF(SUM(AV55,AV59,AV63,AV67,AV71)=0,"",SUM(AV55,AV59,AV63,AV67,AV71))</f>
        <v/>
      </c>
      <c r="AW79" s="144"/>
      <c r="AX79" s="144"/>
      <c r="AY79" s="144"/>
      <c r="AZ79" s="144"/>
      <c r="BA79" s="144"/>
      <c r="BB79" s="144"/>
      <c r="BC79" s="144"/>
      <c r="BD79" s="144"/>
      <c r="BE79" s="144"/>
      <c r="BF79" s="145"/>
      <c r="BG79" s="142" t="s">
        <v>5</v>
      </c>
      <c r="BH79" s="143"/>
      <c r="BI79" s="39"/>
    </row>
    <row r="80" spans="2:61" ht="13.5" customHeight="1" x14ac:dyDescent="0.15">
      <c r="B80" s="34"/>
      <c r="F80" s="48"/>
      <c r="G80" s="48"/>
      <c r="H80" s="211"/>
      <c r="I80" s="211"/>
      <c r="J80" s="211"/>
      <c r="K80" s="211"/>
      <c r="L80" s="211"/>
      <c r="M80" s="211"/>
      <c r="N80" s="211"/>
      <c r="O80" s="211"/>
      <c r="P80" s="211"/>
      <c r="Q80" s="211"/>
      <c r="R80" s="211"/>
      <c r="S80" s="211"/>
      <c r="T80" s="211"/>
      <c r="U80" s="211"/>
      <c r="V80" s="279"/>
      <c r="W80" s="283"/>
      <c r="X80" s="284"/>
      <c r="Y80" s="284"/>
      <c r="Z80" s="284"/>
      <c r="AA80" s="284"/>
      <c r="AB80" s="284"/>
      <c r="AC80" s="284"/>
      <c r="AD80" s="284"/>
      <c r="AE80" s="284"/>
      <c r="AF80" s="285"/>
      <c r="AG80" s="195"/>
      <c r="AH80" s="196"/>
      <c r="AI80" s="179"/>
      <c r="AJ80" s="180"/>
      <c r="AK80" s="180"/>
      <c r="AL80" s="180"/>
      <c r="AM80" s="180"/>
      <c r="AN80" s="180"/>
      <c r="AO80" s="180"/>
      <c r="AP80" s="180"/>
      <c r="AQ80" s="180"/>
      <c r="AR80" s="180"/>
      <c r="AS80" s="181"/>
      <c r="AT80" s="199"/>
      <c r="AU80" s="200"/>
      <c r="AV80" s="146"/>
      <c r="AW80" s="146"/>
      <c r="AX80" s="146"/>
      <c r="AY80" s="146"/>
      <c r="AZ80" s="146"/>
      <c r="BA80" s="146"/>
      <c r="BB80" s="146"/>
      <c r="BC80" s="146"/>
      <c r="BD80" s="146"/>
      <c r="BE80" s="146"/>
      <c r="BF80" s="147"/>
      <c r="BG80" s="142"/>
      <c r="BH80" s="143"/>
      <c r="BI80" s="39"/>
    </row>
    <row r="81" spans="2:61" ht="3" customHeight="1" x14ac:dyDescent="0.15">
      <c r="B81" s="34"/>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I81" s="220"/>
      <c r="AJ81" s="221"/>
      <c r="AK81" s="221"/>
      <c r="AL81" s="221"/>
      <c r="AM81" s="221"/>
      <c r="AN81" s="221"/>
      <c r="AO81" s="221"/>
      <c r="AP81" s="86"/>
      <c r="AQ81" s="47"/>
      <c r="AR81" s="47"/>
      <c r="AS81" s="47"/>
      <c r="AT81" s="28"/>
      <c r="AU81" s="28"/>
      <c r="AV81" s="28"/>
      <c r="AW81" s="28"/>
      <c r="AX81" s="28"/>
      <c r="AY81" s="28"/>
      <c r="AZ81" s="28"/>
      <c r="BA81" s="28"/>
      <c r="BB81" s="28"/>
      <c r="BC81" s="28"/>
      <c r="BD81" s="28"/>
      <c r="BE81" s="28"/>
      <c r="BF81" s="28"/>
      <c r="BG81" s="21"/>
      <c r="BH81" s="21"/>
      <c r="BI81" s="39"/>
    </row>
    <row r="82" spans="2:61" ht="13.5" customHeight="1" x14ac:dyDescent="0.15">
      <c r="B82" s="251" t="s">
        <v>17</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3"/>
      <c r="AI82" s="222" t="s">
        <v>2</v>
      </c>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4"/>
    </row>
    <row r="83" spans="2:61" ht="3" customHeight="1" x14ac:dyDescent="0.15">
      <c r="B83" s="34"/>
      <c r="AG83" s="13"/>
      <c r="AI83" s="18"/>
      <c r="BI83" s="39"/>
    </row>
    <row r="84" spans="2:61" ht="4.5" customHeight="1" x14ac:dyDescent="0.15">
      <c r="B84" s="34"/>
      <c r="D84" s="212" t="s">
        <v>16</v>
      </c>
      <c r="E84" s="213"/>
      <c r="F84" s="213"/>
      <c r="G84" s="213"/>
      <c r="H84" s="213"/>
      <c r="I84" s="213"/>
      <c r="J84" s="213"/>
      <c r="K84" s="213"/>
      <c r="L84" s="213"/>
      <c r="M84" s="213"/>
      <c r="N84" s="213"/>
      <c r="O84" s="213"/>
      <c r="P84" s="213"/>
      <c r="Q84" s="213"/>
      <c r="R84" s="213"/>
      <c r="S84" s="213"/>
      <c r="T84" s="213"/>
      <c r="U84" s="213"/>
      <c r="V84" s="214"/>
      <c r="W84" s="280" t="str">
        <f>IF('5号(正)'!W84="","",'5号(正)'!W84)</f>
        <v/>
      </c>
      <c r="X84" s="281"/>
      <c r="Y84" s="281"/>
      <c r="Z84" s="281"/>
      <c r="AA84" s="281"/>
      <c r="AB84" s="281"/>
      <c r="AC84" s="281"/>
      <c r="AD84" s="281"/>
      <c r="AE84" s="281"/>
      <c r="AF84" s="282"/>
      <c r="AG84" s="195" t="s">
        <v>9</v>
      </c>
      <c r="AH84" s="196"/>
      <c r="AI84" s="64"/>
      <c r="AT84" s="197" t="s">
        <v>68</v>
      </c>
      <c r="AU84" s="198"/>
      <c r="AV84" s="144" t="str">
        <f>IF(W84="","",W84*1000)</f>
        <v/>
      </c>
      <c r="AW84" s="144"/>
      <c r="AX84" s="144"/>
      <c r="AY84" s="144"/>
      <c r="AZ84" s="144"/>
      <c r="BA84" s="144"/>
      <c r="BB84" s="144"/>
      <c r="BC84" s="144"/>
      <c r="BD84" s="144"/>
      <c r="BE84" s="144"/>
      <c r="BF84" s="145"/>
      <c r="BG84" s="142" t="s">
        <v>5</v>
      </c>
      <c r="BH84" s="143"/>
      <c r="BI84" s="39"/>
    </row>
    <row r="85" spans="2:61" ht="12" customHeight="1" x14ac:dyDescent="0.15">
      <c r="B85" s="34"/>
      <c r="D85" s="215"/>
      <c r="E85" s="209"/>
      <c r="F85" s="209"/>
      <c r="G85" s="209"/>
      <c r="H85" s="209"/>
      <c r="I85" s="209"/>
      <c r="J85" s="209"/>
      <c r="K85" s="209"/>
      <c r="L85" s="209"/>
      <c r="M85" s="209"/>
      <c r="N85" s="209"/>
      <c r="O85" s="209"/>
      <c r="P85" s="209"/>
      <c r="Q85" s="209"/>
      <c r="R85" s="209"/>
      <c r="S85" s="209"/>
      <c r="T85" s="209"/>
      <c r="U85" s="209"/>
      <c r="V85" s="216"/>
      <c r="W85" s="312"/>
      <c r="X85" s="313"/>
      <c r="Y85" s="313"/>
      <c r="Z85" s="313"/>
      <c r="AA85" s="313"/>
      <c r="AB85" s="313"/>
      <c r="AC85" s="313"/>
      <c r="AD85" s="313"/>
      <c r="AE85" s="313"/>
      <c r="AF85" s="314"/>
      <c r="AG85" s="195"/>
      <c r="AH85" s="196"/>
      <c r="AI85" s="174" t="s">
        <v>18</v>
      </c>
      <c r="AJ85" s="175"/>
      <c r="AK85" s="175"/>
      <c r="AL85" s="175"/>
      <c r="AM85" s="175"/>
      <c r="AN85" s="175"/>
      <c r="AO85" s="175"/>
      <c r="AP85" s="175"/>
      <c r="AQ85" s="175"/>
      <c r="AR85" s="175"/>
      <c r="AS85" s="176"/>
      <c r="AT85" s="142"/>
      <c r="AU85" s="143"/>
      <c r="AV85" s="177"/>
      <c r="AW85" s="177"/>
      <c r="AX85" s="177"/>
      <c r="AY85" s="177"/>
      <c r="AZ85" s="177"/>
      <c r="BA85" s="177"/>
      <c r="BB85" s="177"/>
      <c r="BC85" s="177"/>
      <c r="BD85" s="177"/>
      <c r="BE85" s="177"/>
      <c r="BF85" s="178"/>
      <c r="BG85" s="142"/>
      <c r="BH85" s="143"/>
      <c r="BI85" s="39"/>
    </row>
    <row r="86" spans="2:61" ht="12" customHeight="1" x14ac:dyDescent="0.15">
      <c r="B86" s="34"/>
      <c r="D86" s="217"/>
      <c r="E86" s="218"/>
      <c r="F86" s="218"/>
      <c r="G86" s="218"/>
      <c r="H86" s="218"/>
      <c r="I86" s="218"/>
      <c r="J86" s="218"/>
      <c r="K86" s="218"/>
      <c r="L86" s="218"/>
      <c r="M86" s="218"/>
      <c r="N86" s="218"/>
      <c r="O86" s="218"/>
      <c r="P86" s="218"/>
      <c r="Q86" s="218"/>
      <c r="R86" s="218"/>
      <c r="S86" s="218"/>
      <c r="T86" s="218"/>
      <c r="U86" s="218"/>
      <c r="V86" s="219"/>
      <c r="W86" s="283"/>
      <c r="X86" s="284"/>
      <c r="Y86" s="284"/>
      <c r="Z86" s="284"/>
      <c r="AA86" s="284"/>
      <c r="AB86" s="284"/>
      <c r="AC86" s="284"/>
      <c r="AD86" s="284"/>
      <c r="AE86" s="284"/>
      <c r="AF86" s="285"/>
      <c r="AG86" s="195"/>
      <c r="AH86" s="196"/>
      <c r="AI86" s="174"/>
      <c r="AJ86" s="175"/>
      <c r="AK86" s="175"/>
      <c r="AL86" s="175"/>
      <c r="AM86" s="175"/>
      <c r="AN86" s="175"/>
      <c r="AO86" s="175"/>
      <c r="AP86" s="175"/>
      <c r="AQ86" s="175"/>
      <c r="AR86" s="175"/>
      <c r="AS86" s="176"/>
      <c r="AT86" s="199"/>
      <c r="AU86" s="200"/>
      <c r="AV86" s="146"/>
      <c r="AW86" s="146"/>
      <c r="AX86" s="146"/>
      <c r="AY86" s="146"/>
      <c r="AZ86" s="146"/>
      <c r="BA86" s="146"/>
      <c r="BB86" s="146"/>
      <c r="BC86" s="146"/>
      <c r="BD86" s="146"/>
      <c r="BE86" s="146"/>
      <c r="BF86" s="147"/>
      <c r="BG86" s="142"/>
      <c r="BH86" s="143"/>
      <c r="BI86" s="39"/>
    </row>
    <row r="87" spans="2:61" ht="1.5" customHeight="1" x14ac:dyDescent="0.15">
      <c r="B87" s="34"/>
      <c r="D87" s="72"/>
      <c r="E87" s="72"/>
      <c r="F87" s="72"/>
      <c r="G87" s="72"/>
      <c r="H87" s="72"/>
      <c r="I87" s="72"/>
      <c r="J87" s="72"/>
      <c r="K87" s="72"/>
      <c r="L87" s="72"/>
      <c r="M87" s="72"/>
      <c r="N87" s="72"/>
      <c r="O87" s="72"/>
      <c r="P87" s="72"/>
      <c r="Q87" s="72"/>
      <c r="R87" s="72"/>
      <c r="S87" s="72"/>
      <c r="T87" s="72"/>
      <c r="U87" s="72"/>
      <c r="V87" s="72"/>
      <c r="W87" s="126"/>
      <c r="X87" s="126"/>
      <c r="Y87" s="126"/>
      <c r="Z87" s="126"/>
      <c r="AA87" s="126"/>
      <c r="AB87" s="126"/>
      <c r="AC87" s="126"/>
      <c r="AD87" s="126"/>
      <c r="AE87" s="126"/>
      <c r="AF87" s="126"/>
      <c r="AI87" s="71"/>
      <c r="AJ87" s="61"/>
      <c r="AK87" s="61"/>
      <c r="AL87" s="61"/>
      <c r="AM87" s="61"/>
      <c r="AN87" s="61"/>
      <c r="AO87" s="61"/>
      <c r="AP87" s="61"/>
      <c r="AQ87" s="61"/>
      <c r="AR87" s="61"/>
      <c r="AS87" s="61"/>
      <c r="AT87" s="21"/>
      <c r="AU87" s="21"/>
      <c r="AV87" s="94"/>
      <c r="AW87" s="94"/>
      <c r="AX87" s="94"/>
      <c r="AY87" s="94"/>
      <c r="AZ87" s="94"/>
      <c r="BA87" s="94"/>
      <c r="BB87" s="94"/>
      <c r="BC87" s="94"/>
      <c r="BD87" s="94"/>
      <c r="BE87" s="94"/>
      <c r="BF87" s="94"/>
      <c r="BG87" s="21"/>
      <c r="BH87" s="21"/>
      <c r="BI87" s="39"/>
    </row>
    <row r="88" spans="2:61" ht="12" customHeight="1" x14ac:dyDescent="0.15">
      <c r="B88" s="153" t="s">
        <v>73</v>
      </c>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5"/>
      <c r="AI88" s="71"/>
      <c r="AJ88" s="61"/>
      <c r="AK88" s="61"/>
      <c r="AL88" s="61"/>
      <c r="AM88" s="61"/>
      <c r="AN88" s="61"/>
      <c r="AO88" s="61"/>
      <c r="AP88" s="61"/>
      <c r="AQ88" s="61"/>
      <c r="AR88" s="61"/>
      <c r="AS88" s="61"/>
      <c r="AT88" s="21"/>
      <c r="AU88" s="21"/>
      <c r="AV88" s="94"/>
      <c r="AW88" s="94"/>
      <c r="AX88" s="94"/>
      <c r="AY88" s="94"/>
      <c r="AZ88" s="94"/>
      <c r="BA88" s="94"/>
      <c r="BB88" s="94"/>
      <c r="BC88" s="94"/>
      <c r="BD88" s="94"/>
      <c r="BE88" s="94"/>
      <c r="BF88" s="94"/>
      <c r="BG88" s="21"/>
      <c r="BH88" s="21"/>
      <c r="BI88" s="39"/>
    </row>
    <row r="89" spans="2:61" ht="1.5" customHeight="1" thickBot="1" x14ac:dyDescent="0.2">
      <c r="B89" s="50"/>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271"/>
      <c r="AJ89" s="272"/>
      <c r="AK89" s="272"/>
      <c r="AL89" s="272"/>
      <c r="AM89" s="272"/>
      <c r="AN89" s="272"/>
      <c r="AO89" s="272"/>
      <c r="AP89" s="67"/>
      <c r="AQ89" s="63"/>
      <c r="AR89" s="63"/>
      <c r="AS89" s="63"/>
      <c r="AT89" s="113"/>
      <c r="AU89" s="113"/>
      <c r="AV89" s="113"/>
      <c r="AW89" s="113"/>
      <c r="AX89" s="113"/>
      <c r="AY89" s="113"/>
      <c r="AZ89" s="113"/>
      <c r="BA89" s="113"/>
      <c r="BB89" s="113"/>
      <c r="BC89" s="113"/>
      <c r="BD89" s="113"/>
      <c r="BE89" s="113"/>
      <c r="BF89" s="113"/>
      <c r="BG89" s="52"/>
      <c r="BH89" s="52"/>
      <c r="BI89" s="53"/>
    </row>
    <row r="90" spans="2:61" ht="3" customHeight="1" x14ac:dyDescent="0.15">
      <c r="B90" s="286" t="s">
        <v>52</v>
      </c>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8"/>
      <c r="AI90" s="22"/>
      <c r="AJ90" s="77"/>
      <c r="AK90" s="15"/>
      <c r="AL90" s="15"/>
      <c r="AM90" s="15"/>
      <c r="AN90" s="15"/>
      <c r="AO90" s="15"/>
      <c r="AP90" s="15"/>
      <c r="AQ90" s="15"/>
      <c r="AR90" s="15"/>
      <c r="AS90" s="15"/>
      <c r="BG90" s="7"/>
      <c r="BH90" s="7"/>
      <c r="BI90" s="39"/>
    </row>
    <row r="91" spans="2:61" ht="13.5" customHeight="1" x14ac:dyDescent="0.15">
      <c r="B91" s="289"/>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290"/>
      <c r="AI91" s="179" t="s">
        <v>69</v>
      </c>
      <c r="AJ91" s="180"/>
      <c r="AK91" s="180"/>
      <c r="AL91" s="180"/>
      <c r="AM91" s="180"/>
      <c r="AN91" s="180"/>
      <c r="AO91" s="180"/>
      <c r="AP91" s="180"/>
      <c r="AQ91" s="180"/>
      <c r="AR91" s="180"/>
      <c r="AS91" s="181"/>
      <c r="AT91" s="148" t="s">
        <v>57</v>
      </c>
      <c r="AU91" s="149"/>
      <c r="AV91" s="144" t="str">
        <f>IF(SUM(AV79,AV84)=0,"",SUM(AV79,AV84))</f>
        <v/>
      </c>
      <c r="AW91" s="144"/>
      <c r="AX91" s="144"/>
      <c r="AY91" s="144"/>
      <c r="AZ91" s="144"/>
      <c r="BA91" s="144"/>
      <c r="BB91" s="144"/>
      <c r="BC91" s="144"/>
      <c r="BD91" s="144"/>
      <c r="BE91" s="144"/>
      <c r="BF91" s="145"/>
      <c r="BG91" s="142" t="s">
        <v>5</v>
      </c>
      <c r="BH91" s="143"/>
      <c r="BI91" s="39"/>
    </row>
    <row r="92" spans="2:61" ht="13.5" customHeight="1" x14ac:dyDescent="0.15">
      <c r="B92" s="289"/>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290"/>
      <c r="AI92" s="179"/>
      <c r="AJ92" s="180"/>
      <c r="AK92" s="180"/>
      <c r="AL92" s="180"/>
      <c r="AM92" s="180"/>
      <c r="AN92" s="180"/>
      <c r="AO92" s="180"/>
      <c r="AP92" s="180"/>
      <c r="AQ92" s="180"/>
      <c r="AR92" s="180"/>
      <c r="AS92" s="181"/>
      <c r="AT92" s="150"/>
      <c r="AU92" s="151"/>
      <c r="AV92" s="146"/>
      <c r="AW92" s="146"/>
      <c r="AX92" s="146"/>
      <c r="AY92" s="146"/>
      <c r="AZ92" s="146"/>
      <c r="BA92" s="146"/>
      <c r="BB92" s="146"/>
      <c r="BC92" s="146"/>
      <c r="BD92" s="146"/>
      <c r="BE92" s="146"/>
      <c r="BF92" s="147"/>
      <c r="BG92" s="142"/>
      <c r="BH92" s="143"/>
      <c r="BI92" s="39"/>
    </row>
    <row r="93" spans="2:61" ht="3" customHeight="1" thickBot="1" x14ac:dyDescent="0.2">
      <c r="B93" s="291"/>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3"/>
      <c r="AI93" s="271"/>
      <c r="AJ93" s="272"/>
      <c r="AK93" s="272"/>
      <c r="AL93" s="272"/>
      <c r="AM93" s="272"/>
      <c r="AN93" s="272"/>
      <c r="AO93" s="272"/>
      <c r="AP93" s="67"/>
      <c r="AQ93" s="63"/>
      <c r="AR93" s="63"/>
      <c r="AS93" s="63"/>
      <c r="AT93" s="51"/>
      <c r="AU93" s="51"/>
      <c r="AV93" s="51"/>
      <c r="AW93" s="51"/>
      <c r="AX93" s="51"/>
      <c r="AY93" s="51"/>
      <c r="AZ93" s="51"/>
      <c r="BA93" s="51"/>
      <c r="BB93" s="51"/>
      <c r="BC93" s="51"/>
      <c r="BD93" s="51"/>
      <c r="BE93" s="51"/>
      <c r="BF93" s="51"/>
      <c r="BG93" s="52"/>
      <c r="BH93" s="52"/>
      <c r="BI93" s="53"/>
    </row>
    <row r="94" spans="2:61" ht="3" customHeight="1" thickBot="1" x14ac:dyDescent="0.2"/>
    <row r="95" spans="2:61" ht="14.25" customHeight="1" x14ac:dyDescent="0.15">
      <c r="B95" s="294" t="s">
        <v>82</v>
      </c>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6"/>
    </row>
    <row r="96" spans="2:61" ht="3" customHeight="1" x14ac:dyDescent="0.15">
      <c r="B96" s="34"/>
      <c r="V96" s="18"/>
      <c r="W96" s="13"/>
      <c r="X96" s="13"/>
      <c r="Y96" s="13"/>
      <c r="Z96" s="13"/>
      <c r="AA96" s="13"/>
      <c r="AB96" s="134"/>
      <c r="AC96" s="135"/>
      <c r="AD96" s="13"/>
      <c r="AH96" s="13"/>
      <c r="AO96" s="13"/>
      <c r="AP96" s="18"/>
      <c r="AQ96" s="13"/>
      <c r="AR96" s="13"/>
      <c r="AS96" s="13"/>
      <c r="AT96" s="122"/>
      <c r="AU96" s="122"/>
      <c r="AV96" s="132"/>
      <c r="AW96" s="102"/>
      <c r="BI96" s="39"/>
    </row>
    <row r="97" spans="2:61" ht="13.5" customHeight="1" x14ac:dyDescent="0.15">
      <c r="B97" s="152" t="s">
        <v>70</v>
      </c>
      <c r="C97" s="140"/>
      <c r="D97" s="140"/>
      <c r="E97" s="140"/>
      <c r="F97" s="140"/>
      <c r="G97" s="140"/>
      <c r="H97" s="140"/>
      <c r="I97" s="148" t="s">
        <v>58</v>
      </c>
      <c r="J97" s="149"/>
      <c r="K97" s="144" t="str">
        <f>IF(SUM(AV34,AV48,AV91)=0,"",SUM(AV34,AV48,AV91))</f>
        <v/>
      </c>
      <c r="L97" s="144"/>
      <c r="M97" s="144"/>
      <c r="N97" s="144"/>
      <c r="O97" s="144"/>
      <c r="P97" s="144"/>
      <c r="Q97" s="144"/>
      <c r="R97" s="144"/>
      <c r="S97" s="145"/>
      <c r="T97" s="142" t="s">
        <v>5</v>
      </c>
      <c r="U97" s="143"/>
      <c r="V97" s="139" t="s">
        <v>72</v>
      </c>
      <c r="W97" s="140"/>
      <c r="X97" s="140"/>
      <c r="Y97" s="140"/>
      <c r="Z97" s="140"/>
      <c r="AA97" s="140"/>
      <c r="AB97" s="140"/>
      <c r="AC97" s="140"/>
      <c r="AD97" s="148" t="s">
        <v>60</v>
      </c>
      <c r="AE97" s="149"/>
      <c r="AF97" s="144" t="str">
        <f>IF(K97="","",K97*0.1)</f>
        <v/>
      </c>
      <c r="AG97" s="144"/>
      <c r="AH97" s="144"/>
      <c r="AI97" s="144"/>
      <c r="AJ97" s="144"/>
      <c r="AK97" s="144"/>
      <c r="AL97" s="144"/>
      <c r="AM97" s="145"/>
      <c r="AN97" s="142" t="s">
        <v>5</v>
      </c>
      <c r="AO97" s="143"/>
      <c r="AP97" s="139" t="s">
        <v>71</v>
      </c>
      <c r="AQ97" s="140"/>
      <c r="AR97" s="140"/>
      <c r="AS97" s="140"/>
      <c r="AT97" s="140"/>
      <c r="AU97" s="140"/>
      <c r="AV97" s="141"/>
      <c r="AW97" s="297" t="str">
        <f>IF(SUM(K97,AF97)=0,"",SUM(K97,AF97))</f>
        <v/>
      </c>
      <c r="AX97" s="144"/>
      <c r="AY97" s="144"/>
      <c r="AZ97" s="144"/>
      <c r="BA97" s="144"/>
      <c r="BB97" s="144"/>
      <c r="BC97" s="144"/>
      <c r="BD97" s="144"/>
      <c r="BE97" s="144"/>
      <c r="BF97" s="145"/>
      <c r="BG97" s="142" t="s">
        <v>5</v>
      </c>
      <c r="BH97" s="143"/>
      <c r="BI97" s="39"/>
    </row>
    <row r="98" spans="2:61" ht="13.5" customHeight="1" x14ac:dyDescent="0.15">
      <c r="B98" s="152"/>
      <c r="C98" s="140"/>
      <c r="D98" s="140"/>
      <c r="E98" s="140"/>
      <c r="F98" s="140"/>
      <c r="G98" s="140"/>
      <c r="H98" s="140"/>
      <c r="I98" s="150"/>
      <c r="J98" s="151"/>
      <c r="K98" s="146"/>
      <c r="L98" s="146"/>
      <c r="M98" s="146"/>
      <c r="N98" s="146"/>
      <c r="O98" s="146"/>
      <c r="P98" s="146"/>
      <c r="Q98" s="146"/>
      <c r="R98" s="146"/>
      <c r="S98" s="147"/>
      <c r="T98" s="142"/>
      <c r="U98" s="143"/>
      <c r="V98" s="139"/>
      <c r="W98" s="140"/>
      <c r="X98" s="140"/>
      <c r="Y98" s="140"/>
      <c r="Z98" s="140"/>
      <c r="AA98" s="140"/>
      <c r="AB98" s="140"/>
      <c r="AC98" s="140"/>
      <c r="AD98" s="150"/>
      <c r="AE98" s="151"/>
      <c r="AF98" s="146"/>
      <c r="AG98" s="146"/>
      <c r="AH98" s="146"/>
      <c r="AI98" s="146"/>
      <c r="AJ98" s="146"/>
      <c r="AK98" s="146"/>
      <c r="AL98" s="146"/>
      <c r="AM98" s="147"/>
      <c r="AN98" s="142"/>
      <c r="AO98" s="143"/>
      <c r="AP98" s="139"/>
      <c r="AQ98" s="140"/>
      <c r="AR98" s="140"/>
      <c r="AS98" s="140"/>
      <c r="AT98" s="140"/>
      <c r="AU98" s="140"/>
      <c r="AV98" s="141"/>
      <c r="AW98" s="298"/>
      <c r="AX98" s="146"/>
      <c r="AY98" s="146"/>
      <c r="AZ98" s="146"/>
      <c r="BA98" s="146"/>
      <c r="BB98" s="146"/>
      <c r="BC98" s="146"/>
      <c r="BD98" s="146"/>
      <c r="BE98" s="146"/>
      <c r="BF98" s="147"/>
      <c r="BG98" s="142"/>
      <c r="BH98" s="143"/>
      <c r="BI98" s="39"/>
    </row>
    <row r="99" spans="2:61" ht="3.75" customHeight="1" thickBot="1" x14ac:dyDescent="0.2">
      <c r="B99" s="50"/>
      <c r="C99" s="42"/>
      <c r="D99" s="42"/>
      <c r="E99" s="42"/>
      <c r="F99" s="42"/>
      <c r="G99" s="42"/>
      <c r="H99" s="42"/>
      <c r="I99" s="42"/>
      <c r="J99" s="42"/>
      <c r="K99" s="42"/>
      <c r="L99" s="42"/>
      <c r="M99" s="42"/>
      <c r="N99" s="42"/>
      <c r="O99" s="42"/>
      <c r="P99" s="42"/>
      <c r="Q99" s="42"/>
      <c r="R99" s="42"/>
      <c r="S99" s="42"/>
      <c r="T99" s="42"/>
      <c r="U99" s="42"/>
      <c r="V99" s="133"/>
      <c r="W99" s="42"/>
      <c r="X99" s="42"/>
      <c r="Y99" s="42"/>
      <c r="Z99" s="42"/>
      <c r="AA99" s="42"/>
      <c r="AB99" s="130"/>
      <c r="AC99" s="55"/>
      <c r="AD99" s="42"/>
      <c r="AE99" s="42"/>
      <c r="AF99" s="42"/>
      <c r="AG99" s="42"/>
      <c r="AH99" s="42"/>
      <c r="AI99" s="42"/>
      <c r="AJ99" s="42"/>
      <c r="AK99" s="42"/>
      <c r="AL99" s="42"/>
      <c r="AM99" s="42"/>
      <c r="AN99" s="42"/>
      <c r="AO99" s="42"/>
      <c r="AP99" s="133"/>
      <c r="AQ99" s="42"/>
      <c r="AR99" s="42"/>
      <c r="AS99" s="42"/>
      <c r="AT99" s="80"/>
      <c r="AU99" s="80"/>
      <c r="AV99" s="131"/>
      <c r="AW99" s="131"/>
      <c r="AX99" s="80"/>
      <c r="AY99" s="80"/>
      <c r="AZ99" s="80"/>
      <c r="BA99" s="80"/>
      <c r="BB99" s="80"/>
      <c r="BC99" s="80"/>
      <c r="BD99" s="80"/>
      <c r="BE99" s="80"/>
      <c r="BF99" s="80"/>
      <c r="BG99" s="80"/>
      <c r="BH99" s="80"/>
      <c r="BI99" s="53"/>
    </row>
    <row r="100" spans="2:61" ht="3" customHeight="1" thickBot="1" x14ac:dyDescent="0.2">
      <c r="AB100" s="2"/>
      <c r="AC100" s="2"/>
      <c r="AI100" s="105"/>
      <c r="AJ100" s="105"/>
      <c r="AK100" s="105"/>
      <c r="AL100" s="105"/>
      <c r="AM100" s="105"/>
      <c r="AN100" s="105"/>
      <c r="AO100" s="105"/>
      <c r="AP100" s="105"/>
      <c r="AQ100" s="105"/>
      <c r="AR100" s="105"/>
      <c r="AS100" s="105"/>
      <c r="AW100" s="104"/>
      <c r="AX100" s="104"/>
      <c r="AY100" s="104"/>
      <c r="AZ100" s="104"/>
      <c r="BA100" s="104"/>
      <c r="BB100" s="104"/>
      <c r="BC100" s="104"/>
      <c r="BD100" s="104"/>
      <c r="BE100" s="104"/>
      <c r="BF100" s="104"/>
      <c r="BG100" s="104"/>
      <c r="BH100" s="104"/>
    </row>
    <row r="101" spans="2:61" ht="3" customHeight="1" x14ac:dyDescent="0.15">
      <c r="B101" s="263" t="s">
        <v>53</v>
      </c>
      <c r="C101" s="264"/>
      <c r="D101" s="264"/>
      <c r="E101" s="264"/>
      <c r="F101" s="264"/>
      <c r="G101" s="264"/>
      <c r="H101" s="265"/>
      <c r="I101" s="108"/>
      <c r="J101" s="45"/>
      <c r="K101" s="45"/>
      <c r="L101" s="45"/>
      <c r="M101" s="45"/>
      <c r="N101" s="40"/>
      <c r="O101" s="40"/>
      <c r="P101" s="40"/>
      <c r="Q101" s="40"/>
      <c r="R101" s="40"/>
      <c r="S101" s="40"/>
      <c r="T101" s="40"/>
      <c r="U101" s="40"/>
      <c r="V101" s="40"/>
      <c r="W101" s="40"/>
      <c r="X101" s="40"/>
      <c r="Y101" s="40"/>
      <c r="Z101" s="40"/>
      <c r="AA101" s="40"/>
      <c r="AB101" s="40"/>
      <c r="AC101" s="40"/>
      <c r="AD101" s="40"/>
      <c r="AE101" s="43"/>
      <c r="AI101" s="105"/>
      <c r="AJ101" s="105"/>
      <c r="AK101" s="105"/>
      <c r="AL101" s="105"/>
      <c r="AM101" s="105"/>
      <c r="AN101" s="105"/>
      <c r="AO101" s="105"/>
      <c r="AP101" s="105"/>
      <c r="AQ101" s="105"/>
      <c r="AR101" s="105"/>
      <c r="AS101" s="105"/>
      <c r="AW101" s="104"/>
      <c r="AX101" s="104"/>
      <c r="AY101" s="104"/>
      <c r="AZ101" s="104"/>
      <c r="BA101" s="104"/>
      <c r="BB101" s="104"/>
      <c r="BC101" s="104"/>
      <c r="BD101" s="104"/>
      <c r="BE101" s="104"/>
      <c r="BF101" s="104"/>
      <c r="BG101" s="104"/>
      <c r="BH101" s="104"/>
    </row>
    <row r="102" spans="2:61" ht="13.5" customHeight="1" x14ac:dyDescent="0.15">
      <c r="B102" s="266"/>
      <c r="C102" s="238"/>
      <c r="D102" s="238"/>
      <c r="E102" s="238"/>
      <c r="F102" s="238"/>
      <c r="G102" s="238"/>
      <c r="H102" s="267"/>
      <c r="I102" s="110"/>
      <c r="J102" s="275" t="s">
        <v>39</v>
      </c>
      <c r="K102" s="275"/>
      <c r="L102" s="275"/>
      <c r="M102" s="275"/>
      <c r="N102" s="275"/>
      <c r="O102" s="275"/>
      <c r="P102" s="275"/>
      <c r="Q102" s="275"/>
      <c r="R102" s="107"/>
      <c r="S102" s="280" t="str">
        <f>IF('5号(正)'!S102="","",'5号(正)'!S102)</f>
        <v/>
      </c>
      <c r="T102" s="281"/>
      <c r="U102" s="281"/>
      <c r="V102" s="281"/>
      <c r="W102" s="281"/>
      <c r="X102" s="281"/>
      <c r="Y102" s="281"/>
      <c r="Z102" s="281"/>
      <c r="AA102" s="281"/>
      <c r="AB102" s="281"/>
      <c r="AC102" s="282"/>
      <c r="AD102" s="195" t="s">
        <v>6</v>
      </c>
      <c r="AE102" s="273"/>
      <c r="AF102" s="106"/>
      <c r="AG102" s="106"/>
      <c r="AH102" s="103"/>
      <c r="AI102" s="61"/>
      <c r="AJ102" s="61"/>
      <c r="AK102" s="61"/>
      <c r="AL102" s="61"/>
      <c r="AM102" s="61"/>
      <c r="AN102" s="61"/>
      <c r="AO102" s="61"/>
      <c r="AP102" s="61"/>
      <c r="AQ102" s="61"/>
      <c r="AR102" s="61"/>
      <c r="AS102" s="61"/>
      <c r="AT102" s="94"/>
      <c r="AU102" s="94"/>
      <c r="AV102" s="94"/>
      <c r="AW102" s="94"/>
      <c r="AX102" s="94"/>
      <c r="AY102" s="94"/>
      <c r="AZ102" s="94"/>
      <c r="BA102" s="94"/>
      <c r="BB102" s="94"/>
      <c r="BC102" s="94"/>
      <c r="BD102" s="94"/>
      <c r="BE102" s="94"/>
      <c r="BF102" s="94"/>
      <c r="BG102" s="21"/>
      <c r="BH102" s="21"/>
      <c r="BI102" s="1"/>
    </row>
    <row r="103" spans="2:61" ht="16.5" customHeight="1" x14ac:dyDescent="0.15">
      <c r="B103" s="266"/>
      <c r="C103" s="238"/>
      <c r="D103" s="238"/>
      <c r="E103" s="238"/>
      <c r="F103" s="238"/>
      <c r="G103" s="238"/>
      <c r="H103" s="267"/>
      <c r="I103" s="111"/>
      <c r="J103" s="274" t="s">
        <v>54</v>
      </c>
      <c r="K103" s="274"/>
      <c r="L103" s="274"/>
      <c r="M103" s="274"/>
      <c r="N103" s="274"/>
      <c r="O103" s="274"/>
      <c r="P103" s="274"/>
      <c r="Q103" s="274"/>
      <c r="R103" s="112"/>
      <c r="S103" s="283"/>
      <c r="T103" s="284"/>
      <c r="U103" s="284"/>
      <c r="V103" s="284"/>
      <c r="W103" s="284"/>
      <c r="X103" s="284"/>
      <c r="Y103" s="284"/>
      <c r="Z103" s="284"/>
      <c r="AA103" s="284"/>
      <c r="AB103" s="284"/>
      <c r="AC103" s="285"/>
      <c r="AD103" s="195"/>
      <c r="AE103" s="273"/>
      <c r="AF103" s="106"/>
      <c r="AG103" s="2"/>
      <c r="AH103" s="2"/>
      <c r="AI103" s="2"/>
      <c r="AJ103" s="2"/>
      <c r="AK103" s="2"/>
      <c r="AL103" s="166" t="s">
        <v>91</v>
      </c>
      <c r="AM103" s="166"/>
      <c r="AN103" s="166"/>
      <c r="AO103" s="166"/>
      <c r="AP103" s="166"/>
      <c r="AQ103" s="166"/>
      <c r="AR103" s="166"/>
      <c r="AS103" s="166"/>
      <c r="AT103" s="166"/>
      <c r="AU103" s="166"/>
      <c r="AV103" s="166"/>
      <c r="AW103" s="166"/>
      <c r="AX103" s="166"/>
      <c r="AY103" s="166"/>
      <c r="AZ103" s="166"/>
      <c r="BA103" s="166"/>
      <c r="BB103" s="166"/>
      <c r="BC103" s="166"/>
      <c r="BD103" s="167" t="s">
        <v>90</v>
      </c>
      <c r="BE103" s="167"/>
      <c r="BF103" s="167"/>
      <c r="BG103" s="167"/>
      <c r="BH103" s="167"/>
      <c r="BI103" s="167"/>
    </row>
    <row r="104" spans="2:61" ht="3" customHeight="1" thickBot="1" x14ac:dyDescent="0.2">
      <c r="B104" s="268"/>
      <c r="C104" s="269"/>
      <c r="D104" s="269"/>
      <c r="E104" s="269"/>
      <c r="F104" s="269"/>
      <c r="G104" s="269"/>
      <c r="H104" s="270"/>
      <c r="I104" s="109"/>
      <c r="J104" s="79"/>
      <c r="K104" s="79"/>
      <c r="L104" s="46"/>
      <c r="M104" s="46"/>
      <c r="N104" s="46"/>
      <c r="O104" s="41"/>
      <c r="P104" s="41"/>
      <c r="Q104" s="41"/>
      <c r="R104" s="41"/>
      <c r="S104" s="41"/>
      <c r="T104" s="41"/>
      <c r="U104" s="41"/>
      <c r="V104" s="42"/>
      <c r="W104" s="42"/>
      <c r="X104" s="42"/>
      <c r="Y104" s="42"/>
      <c r="Z104" s="42"/>
      <c r="AA104" s="42"/>
      <c r="AB104" s="42"/>
      <c r="AC104" s="42"/>
      <c r="AD104" s="42"/>
      <c r="AE104" s="44"/>
    </row>
    <row r="105" spans="2:61" ht="3.75" customHeight="1" x14ac:dyDescent="0.15"/>
  </sheetData>
  <sheetProtection algorithmName="SHA-512" hashValue="AVTk+5aOg2Hdj1+mxZ9Lac0elF6zFTfeb5z9QXB7d6dkR1ovvhdWvNDtne6psOwoqMOXgYCFaqCIoka6q1yvcA==" saltValue="Cxx6Ph3PlyUhe7Vylu0uJA==" spinCount="100000" sheet="1" objects="1" scenarios="1" selectLockedCells="1" selectUnlockedCells="1"/>
  <mergeCells count="197">
    <mergeCell ref="A1:K1"/>
    <mergeCell ref="C3:H4"/>
    <mergeCell ref="I3:N4"/>
    <mergeCell ref="O3:BI4"/>
    <mergeCell ref="B7:BI7"/>
    <mergeCell ref="AO9:AU9"/>
    <mergeCell ref="AV9:AW9"/>
    <mergeCell ref="AX9:BA9"/>
    <mergeCell ref="BB9:BC9"/>
    <mergeCell ref="BD9:BG9"/>
    <mergeCell ref="BH9:BI9"/>
    <mergeCell ref="B10:AK10"/>
    <mergeCell ref="B12:J12"/>
    <mergeCell ref="K12:AK12"/>
    <mergeCell ref="AV12:AW12"/>
    <mergeCell ref="AX12:AY12"/>
    <mergeCell ref="AZ12:BA12"/>
    <mergeCell ref="BB12:BC12"/>
    <mergeCell ref="BD12:BE12"/>
    <mergeCell ref="BF12:BG12"/>
    <mergeCell ref="BB14:BC14"/>
    <mergeCell ref="BD14:BE14"/>
    <mergeCell ref="BF14:BG14"/>
    <mergeCell ref="BH14:BI14"/>
    <mergeCell ref="B17:E17"/>
    <mergeCell ref="F17:AF17"/>
    <mergeCell ref="AH17:AI17"/>
    <mergeCell ref="AJ17:AK17"/>
    <mergeCell ref="AL17:AM17"/>
    <mergeCell ref="AN17:AO17"/>
    <mergeCell ref="B14:J14"/>
    <mergeCell ref="K14:AK14"/>
    <mergeCell ref="AP14:AU14"/>
    <mergeCell ref="AV14:AW14"/>
    <mergeCell ref="AX14:AY14"/>
    <mergeCell ref="AZ14:BA14"/>
    <mergeCell ref="BB17:BC17"/>
    <mergeCell ref="BD17:BE17"/>
    <mergeCell ref="BF17:BG17"/>
    <mergeCell ref="BH17:BI17"/>
    <mergeCell ref="H19:K19"/>
    <mergeCell ref="L19:O19"/>
    <mergeCell ref="P19:Q19"/>
    <mergeCell ref="R19:U19"/>
    <mergeCell ref="V19:BI19"/>
    <mergeCell ref="AP17:AQ17"/>
    <mergeCell ref="AR17:AS17"/>
    <mergeCell ref="AT17:AU17"/>
    <mergeCell ref="AV17:AW17"/>
    <mergeCell ref="AX17:AY17"/>
    <mergeCell ref="AZ17:BA17"/>
    <mergeCell ref="H20:BI20"/>
    <mergeCell ref="B22:BI22"/>
    <mergeCell ref="B23:AH23"/>
    <mergeCell ref="AI23:BI23"/>
    <mergeCell ref="D25:E27"/>
    <mergeCell ref="F25:V27"/>
    <mergeCell ref="W25:AF27"/>
    <mergeCell ref="AG25:AH27"/>
    <mergeCell ref="AT25:AU27"/>
    <mergeCell ref="AV25:BF27"/>
    <mergeCell ref="AI30:AS31"/>
    <mergeCell ref="B33:AH34"/>
    <mergeCell ref="AI34:AS35"/>
    <mergeCell ref="AT34:AU35"/>
    <mergeCell ref="AV34:BF35"/>
    <mergeCell ref="BG34:BH35"/>
    <mergeCell ref="B35:AH35"/>
    <mergeCell ref="BG25:BH27"/>
    <mergeCell ref="AI26:AS27"/>
    <mergeCell ref="AI28:AO28"/>
    <mergeCell ref="D29:E31"/>
    <mergeCell ref="F29:V31"/>
    <mergeCell ref="W29:AF31"/>
    <mergeCell ref="AG29:AH31"/>
    <mergeCell ref="AT29:AU31"/>
    <mergeCell ref="AV29:BF31"/>
    <mergeCell ref="BG29:BH31"/>
    <mergeCell ref="B37:AH37"/>
    <mergeCell ref="AI37:BI37"/>
    <mergeCell ref="D39:E41"/>
    <mergeCell ref="F39:V41"/>
    <mergeCell ref="W39:AF41"/>
    <mergeCell ref="AG39:AH41"/>
    <mergeCell ref="AT39:AU41"/>
    <mergeCell ref="AV39:BF41"/>
    <mergeCell ref="BG39:BH41"/>
    <mergeCell ref="AI40:AS41"/>
    <mergeCell ref="BG43:BH45"/>
    <mergeCell ref="AI44:AS45"/>
    <mergeCell ref="B47:AH48"/>
    <mergeCell ref="AI48:AS49"/>
    <mergeCell ref="AT48:AU49"/>
    <mergeCell ref="AV48:BF49"/>
    <mergeCell ref="BG48:BH49"/>
    <mergeCell ref="B49:AH49"/>
    <mergeCell ref="D43:E45"/>
    <mergeCell ref="F43:V45"/>
    <mergeCell ref="W43:AF45"/>
    <mergeCell ref="AG43:AH45"/>
    <mergeCell ref="AT43:AU45"/>
    <mergeCell ref="AV43:BF45"/>
    <mergeCell ref="AI50:AO50"/>
    <mergeCell ref="B52:BI52"/>
    <mergeCell ref="B53:AH53"/>
    <mergeCell ref="AI53:BI53"/>
    <mergeCell ref="D55:E57"/>
    <mergeCell ref="F55:V57"/>
    <mergeCell ref="W55:AF57"/>
    <mergeCell ref="AG55:AH57"/>
    <mergeCell ref="AT55:AU57"/>
    <mergeCell ref="AV55:BF57"/>
    <mergeCell ref="AI60:AS61"/>
    <mergeCell ref="AI62:AQ62"/>
    <mergeCell ref="D63:E65"/>
    <mergeCell ref="F63:V65"/>
    <mergeCell ref="W63:AF65"/>
    <mergeCell ref="AG63:AH65"/>
    <mergeCell ref="BG55:BH57"/>
    <mergeCell ref="AI56:AS57"/>
    <mergeCell ref="AI58:AQ58"/>
    <mergeCell ref="D59:E61"/>
    <mergeCell ref="F59:V61"/>
    <mergeCell ref="W59:AF61"/>
    <mergeCell ref="AG59:AH61"/>
    <mergeCell ref="AT59:AU61"/>
    <mergeCell ref="AV59:BF61"/>
    <mergeCell ref="BG59:BH61"/>
    <mergeCell ref="AT63:AU65"/>
    <mergeCell ref="AV63:BF65"/>
    <mergeCell ref="BG63:BH65"/>
    <mergeCell ref="AI64:AS65"/>
    <mergeCell ref="AI66:AQ66"/>
    <mergeCell ref="D67:E69"/>
    <mergeCell ref="F67:V69"/>
    <mergeCell ref="W67:AF69"/>
    <mergeCell ref="AG67:AH69"/>
    <mergeCell ref="AT67:AU69"/>
    <mergeCell ref="AV67:BF69"/>
    <mergeCell ref="BG67:BH69"/>
    <mergeCell ref="AI68:AS69"/>
    <mergeCell ref="AI70:AQ70"/>
    <mergeCell ref="D71:E73"/>
    <mergeCell ref="F71:V73"/>
    <mergeCell ref="W71:AF73"/>
    <mergeCell ref="AG71:AH73"/>
    <mergeCell ref="AT71:AU73"/>
    <mergeCell ref="AV71:BF73"/>
    <mergeCell ref="BG71:BH73"/>
    <mergeCell ref="AI72:AS73"/>
    <mergeCell ref="B75:AH76"/>
    <mergeCell ref="AI77:AQ77"/>
    <mergeCell ref="H79:U80"/>
    <mergeCell ref="V79:V80"/>
    <mergeCell ref="W79:AF80"/>
    <mergeCell ref="AG79:AH80"/>
    <mergeCell ref="AI79:AS80"/>
    <mergeCell ref="AT79:AU80"/>
    <mergeCell ref="AV79:BF80"/>
    <mergeCell ref="BG79:BH80"/>
    <mergeCell ref="AI81:AO81"/>
    <mergeCell ref="B82:AH82"/>
    <mergeCell ref="AI82:BI82"/>
    <mergeCell ref="D84:V86"/>
    <mergeCell ref="W84:AF86"/>
    <mergeCell ref="AG84:AH86"/>
    <mergeCell ref="AT84:AU86"/>
    <mergeCell ref="AV84:BF86"/>
    <mergeCell ref="BG84:BH86"/>
    <mergeCell ref="AI85:AS86"/>
    <mergeCell ref="B88:AH88"/>
    <mergeCell ref="AI89:AO89"/>
    <mergeCell ref="B90:AH93"/>
    <mergeCell ref="AI91:AS92"/>
    <mergeCell ref="AT91:AU92"/>
    <mergeCell ref="AV91:BF92"/>
    <mergeCell ref="BG91:BH92"/>
    <mergeCell ref="AI93:AO93"/>
    <mergeCell ref="B95:BI95"/>
    <mergeCell ref="AW97:BF98"/>
    <mergeCell ref="BG97:BH98"/>
    <mergeCell ref="B101:H104"/>
    <mergeCell ref="J102:Q102"/>
    <mergeCell ref="S102:AC103"/>
    <mergeCell ref="AD102:AE103"/>
    <mergeCell ref="J103:Q103"/>
    <mergeCell ref="AL103:BC103"/>
    <mergeCell ref="BD103:BI103"/>
    <mergeCell ref="B97:H98"/>
    <mergeCell ref="I97:J98"/>
    <mergeCell ref="K97:S98"/>
    <mergeCell ref="T97:U98"/>
    <mergeCell ref="V97:AC98"/>
    <mergeCell ref="AD97:AE98"/>
    <mergeCell ref="AF97:AM98"/>
    <mergeCell ref="AN97:AO98"/>
    <mergeCell ref="AP97:AV98"/>
  </mergeCells>
  <phoneticPr fontId="1"/>
  <printOptions horizontalCentered="1"/>
  <pageMargins left="0.70866141732283472" right="0.70866141732283472" top="0.39370078740157483" bottom="0.39370078740157483" header="0.23622047244094491" footer="0.51181102362204722"/>
  <pageSetup paperSize="9" scale="89" orientation="portrait" blackAndWhite="1"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26958-9979-4A57-9CC5-F54DDC3CA5EE}">
  <sheetPr>
    <pageSetUpPr fitToPage="1"/>
  </sheetPr>
  <dimension ref="A1:BO105"/>
  <sheetViews>
    <sheetView showGridLines="0" zoomScale="91" zoomScaleNormal="91" workbookViewId="0">
      <selection sqref="A1:K1"/>
    </sheetView>
  </sheetViews>
  <sheetFormatPr defaultRowHeight="13.5" x14ac:dyDescent="0.15"/>
  <cols>
    <col min="1" max="1" width="0.625" style="1" customWidth="1"/>
    <col min="2" max="45" width="1.625" style="1" customWidth="1"/>
    <col min="46" max="61" width="1.625" style="5" customWidth="1"/>
    <col min="62" max="62" width="0.625" style="5" customWidth="1"/>
    <col min="63" max="16384" width="9" style="5"/>
  </cols>
  <sheetData>
    <row r="1" spans="1:67" s="3" customFormat="1" ht="14.25" customHeight="1" x14ac:dyDescent="0.15">
      <c r="A1" s="166" t="s">
        <v>31</v>
      </c>
      <c r="B1" s="166"/>
      <c r="C1" s="166"/>
      <c r="D1" s="166"/>
      <c r="E1" s="166"/>
      <c r="F1" s="166"/>
      <c r="G1" s="166"/>
      <c r="H1" s="166"/>
      <c r="I1" s="166"/>
      <c r="J1" s="166"/>
      <c r="K1" s="166"/>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F1" s="114"/>
      <c r="BG1" s="69"/>
      <c r="BH1" s="69"/>
      <c r="BI1" s="69"/>
      <c r="BJ1" s="69"/>
      <c r="BK1" s="66"/>
      <c r="BL1" s="66"/>
      <c r="BM1" s="66"/>
      <c r="BN1" s="66"/>
      <c r="BO1" s="66"/>
    </row>
    <row r="2" spans="1:67" ht="3" customHeight="1" x14ac:dyDescent="0.15">
      <c r="BF2" s="69"/>
      <c r="BG2" s="69"/>
      <c r="BH2" s="69"/>
      <c r="BI2" s="69"/>
      <c r="BJ2" s="69"/>
      <c r="BK2" s="66"/>
      <c r="BL2" s="66"/>
      <c r="BM2" s="66"/>
      <c r="BN2" s="66"/>
      <c r="BO2" s="66"/>
    </row>
    <row r="3" spans="1:67" ht="16.5" customHeight="1" x14ac:dyDescent="0.15">
      <c r="C3" s="308" t="s">
        <v>61</v>
      </c>
      <c r="D3" s="308"/>
      <c r="E3" s="308"/>
      <c r="F3" s="308"/>
      <c r="G3" s="308"/>
      <c r="H3" s="308"/>
      <c r="I3" s="323" t="str">
        <f>'5号(正)'!I3&amp;""</f>
        <v/>
      </c>
      <c r="J3" s="323"/>
      <c r="K3" s="323"/>
      <c r="L3" s="323"/>
      <c r="M3" s="323"/>
      <c r="N3" s="323"/>
      <c r="O3" s="310" t="s">
        <v>62</v>
      </c>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69"/>
      <c r="BK3" s="66"/>
      <c r="BL3" s="66"/>
      <c r="BM3" s="66"/>
      <c r="BN3" s="66"/>
      <c r="BO3" s="66"/>
    </row>
    <row r="4" spans="1:67" ht="16.5" customHeight="1" x14ac:dyDescent="0.15">
      <c r="C4" s="308"/>
      <c r="D4" s="308"/>
      <c r="E4" s="308"/>
      <c r="F4" s="308"/>
      <c r="G4" s="308"/>
      <c r="H4" s="308"/>
      <c r="I4" s="323"/>
      <c r="J4" s="323"/>
      <c r="K4" s="323"/>
      <c r="L4" s="323"/>
      <c r="M4" s="323"/>
      <c r="N4" s="323"/>
      <c r="O4" s="310"/>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69"/>
      <c r="BK4" s="66"/>
      <c r="BL4" s="66"/>
      <c r="BM4" s="66"/>
      <c r="BN4" s="66"/>
      <c r="BO4" s="66"/>
    </row>
    <row r="5" spans="1:67" ht="16.5" customHeight="1" x14ac:dyDescent="0.15">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69"/>
      <c r="BK5" s="66"/>
      <c r="BL5" s="66"/>
      <c r="BM5" s="66"/>
      <c r="BN5" s="66"/>
      <c r="BO5" s="66"/>
    </row>
    <row r="6" spans="1:67" ht="3" customHeight="1" x14ac:dyDescent="0.15">
      <c r="BF6" s="69"/>
      <c r="BG6" s="69"/>
      <c r="BH6" s="69"/>
      <c r="BI6" s="69"/>
      <c r="BJ6" s="69"/>
      <c r="BK6" s="66"/>
      <c r="BL6" s="66"/>
      <c r="BM6" s="66"/>
      <c r="BN6" s="66"/>
      <c r="BO6" s="66"/>
    </row>
    <row r="7" spans="1:67" ht="23.25" customHeight="1" x14ac:dyDescent="0.15">
      <c r="A7" s="6"/>
      <c r="B7" s="231" t="s">
        <v>92</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6"/>
    </row>
    <row r="8" spans="1:67" ht="3" customHeight="1" x14ac:dyDescent="0.15"/>
    <row r="9" spans="1:67" s="3" customFormat="1" ht="21.75" customHeight="1" x14ac:dyDescent="0.15">
      <c r="A9" s="2"/>
      <c r="B9" s="2"/>
      <c r="C9" s="2"/>
      <c r="D9" s="2"/>
      <c r="E9" s="2"/>
      <c r="F9" s="2"/>
      <c r="G9" s="2"/>
      <c r="H9" s="2"/>
      <c r="I9" s="2"/>
      <c r="J9" s="2"/>
      <c r="K9" s="2"/>
      <c r="L9" s="2"/>
      <c r="M9" s="2"/>
      <c r="N9" s="2"/>
      <c r="O9" s="2"/>
      <c r="P9" s="2"/>
      <c r="Q9" s="2"/>
      <c r="R9" s="2"/>
      <c r="X9" s="2"/>
      <c r="Y9" s="2"/>
      <c r="Z9" s="2"/>
      <c r="AA9" s="2"/>
      <c r="AB9" s="2"/>
      <c r="AC9" s="2"/>
      <c r="AD9" s="2"/>
      <c r="AE9" s="2"/>
      <c r="AF9" s="2"/>
      <c r="AG9" s="2"/>
      <c r="AH9" s="2"/>
      <c r="AI9" s="4"/>
      <c r="AJ9" s="4"/>
      <c r="AK9" s="2"/>
      <c r="AL9" s="2"/>
      <c r="AM9" s="32"/>
      <c r="AN9" s="2"/>
      <c r="AO9" s="324" t="str">
        <f>'5号(正)'!AO9&amp;""</f>
        <v/>
      </c>
      <c r="AP9" s="324"/>
      <c r="AQ9" s="324"/>
      <c r="AR9" s="324"/>
      <c r="AS9" s="324"/>
      <c r="AT9" s="324"/>
      <c r="AU9" s="324"/>
      <c r="AV9" s="171" t="s">
        <v>0</v>
      </c>
      <c r="AW9" s="171"/>
      <c r="AX9" s="324" t="str">
        <f>'5号(正)'!AX9&amp;""</f>
        <v/>
      </c>
      <c r="AY9" s="324"/>
      <c r="AZ9" s="324"/>
      <c r="BA9" s="324"/>
      <c r="BB9" s="171" t="s">
        <v>1</v>
      </c>
      <c r="BC9" s="171"/>
      <c r="BD9" s="324" t="str">
        <f>'5号(正)'!BD9&amp;""</f>
        <v/>
      </c>
      <c r="BE9" s="324"/>
      <c r="BF9" s="324"/>
      <c r="BG9" s="324"/>
      <c r="BH9" s="233" t="s">
        <v>7</v>
      </c>
      <c r="BI9" s="233"/>
      <c r="BK9" s="8"/>
    </row>
    <row r="10" spans="1:67" s="9" customFormat="1" ht="16.5" customHeight="1" x14ac:dyDescent="0.15">
      <c r="B10" s="208" t="s">
        <v>8</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row>
    <row r="11" spans="1:67" ht="3" customHeight="1" x14ac:dyDescent="0.15"/>
    <row r="12" spans="1:67" ht="24" customHeight="1" x14ac:dyDescent="0.15">
      <c r="B12" s="209" t="s">
        <v>34</v>
      </c>
      <c r="C12" s="209"/>
      <c r="D12" s="209"/>
      <c r="E12" s="209"/>
      <c r="F12" s="209"/>
      <c r="G12" s="209"/>
      <c r="H12" s="209"/>
      <c r="I12" s="209"/>
      <c r="J12" s="209"/>
      <c r="K12" s="321" t="str">
        <f>'5号(正)'!K12&amp;""</f>
        <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74"/>
      <c r="AM12" s="78"/>
      <c r="AN12" s="78"/>
      <c r="AO12" s="78"/>
      <c r="AP12" s="78" t="s">
        <v>33</v>
      </c>
      <c r="AQ12" s="78"/>
      <c r="AR12" s="78"/>
      <c r="AS12" s="78"/>
      <c r="AT12" s="2"/>
      <c r="AU12" s="85"/>
      <c r="AV12" s="322" t="str">
        <f>IF('5号(正)'!AV12="","",'5号(正)'!AV12)</f>
        <v/>
      </c>
      <c r="AW12" s="319"/>
      <c r="AX12" s="318" t="str">
        <f>IF('5号(正)'!AX12="","",'5号(正)'!AX12)</f>
        <v/>
      </c>
      <c r="AY12" s="320"/>
      <c r="AZ12" s="318" t="str">
        <f>IF('5号(正)'!AZ12="","",'5号(正)'!AZ12)</f>
        <v/>
      </c>
      <c r="BA12" s="319"/>
      <c r="BB12" s="318" t="str">
        <f>IF('5号(正)'!BB12="","",'5号(正)'!BB12)</f>
        <v/>
      </c>
      <c r="BC12" s="319"/>
      <c r="BD12" s="318" t="str">
        <f>IF('5号(正)'!BD12="","",'5号(正)'!BD12)</f>
        <v/>
      </c>
      <c r="BE12" s="319"/>
      <c r="BF12" s="318" t="str">
        <f>IF('5号(正)'!BF12="","",'5号(正)'!BF12)</f>
        <v/>
      </c>
      <c r="BG12" s="320"/>
      <c r="BH12" s="30"/>
    </row>
    <row r="13" spans="1:67" s="3" customFormat="1" ht="5.25" customHeight="1" x14ac:dyDescent="0.15">
      <c r="A13" s="2"/>
      <c r="B13" s="2"/>
      <c r="C13" s="2"/>
      <c r="D13" s="2"/>
      <c r="E13" s="2"/>
      <c r="F13" s="2"/>
      <c r="G13" s="2"/>
      <c r="H13" s="2"/>
      <c r="I13" s="2"/>
      <c r="J13" s="2"/>
      <c r="K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BL13" s="8"/>
    </row>
    <row r="14" spans="1:67" s="3" customFormat="1" ht="24" customHeight="1" x14ac:dyDescent="0.15">
      <c r="A14" s="2"/>
      <c r="B14" s="237" t="s">
        <v>35</v>
      </c>
      <c r="C14" s="237"/>
      <c r="D14" s="237"/>
      <c r="E14" s="237"/>
      <c r="F14" s="237"/>
      <c r="G14" s="237"/>
      <c r="H14" s="237"/>
      <c r="I14" s="237"/>
      <c r="J14" s="237"/>
      <c r="K14" s="321" t="str">
        <f>'5号(正)'!K14&amp;""</f>
        <v/>
      </c>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1"/>
      <c r="AM14" s="72"/>
      <c r="AN14" s="72"/>
      <c r="AO14" s="72"/>
      <c r="AP14" s="238" t="s">
        <v>32</v>
      </c>
      <c r="AQ14" s="238"/>
      <c r="AR14" s="238"/>
      <c r="AS14" s="238"/>
      <c r="AT14" s="238"/>
      <c r="AU14" s="239"/>
      <c r="AV14" s="322" t="str">
        <f>IF('5号(正)'!AV14="","",'5号(正)'!AV14)</f>
        <v/>
      </c>
      <c r="AW14" s="319"/>
      <c r="AX14" s="318" t="str">
        <f>IF('5号(正)'!AX14="","",'5号(正)'!AX14)</f>
        <v/>
      </c>
      <c r="AY14" s="320"/>
      <c r="AZ14" s="240" t="s">
        <v>11</v>
      </c>
      <c r="BA14" s="241"/>
      <c r="BB14" s="318" t="str">
        <f>IF('5号(正)'!BB14="","",'5号(正)'!BB14)</f>
        <v/>
      </c>
      <c r="BC14" s="319"/>
      <c r="BD14" s="318" t="str">
        <f>IF('5号(正)'!BD14="","",'5号(正)'!BD14)</f>
        <v/>
      </c>
      <c r="BE14" s="319"/>
      <c r="BF14" s="318" t="str">
        <f>IF('5号(正)'!BF14="","",'5号(正)'!BF14)</f>
        <v/>
      </c>
      <c r="BG14" s="319"/>
      <c r="BH14" s="318" t="str">
        <f>IF('5号(正)'!BH14="","",'5号(正)'!BH14)</f>
        <v/>
      </c>
      <c r="BI14" s="320"/>
      <c r="BL14" s="8"/>
    </row>
    <row r="15" spans="1:67" s="3" customFormat="1" ht="3.75" customHeight="1" x14ac:dyDescent="0.15">
      <c r="A15" s="2"/>
      <c r="B15" s="75"/>
      <c r="C15" s="75"/>
      <c r="D15" s="75"/>
      <c r="E15" s="75"/>
      <c r="F15" s="75"/>
      <c r="G15" s="75"/>
      <c r="H15" s="75"/>
      <c r="I15" s="75"/>
      <c r="J15" s="75"/>
      <c r="K15" s="2"/>
      <c r="N15" s="2"/>
      <c r="O15" s="2"/>
      <c r="P15" s="2"/>
      <c r="Q15" s="2"/>
      <c r="R15" s="2"/>
      <c r="S15" s="2"/>
      <c r="T15" s="2"/>
      <c r="U15" s="2"/>
      <c r="V15" s="2"/>
      <c r="W15" s="2"/>
      <c r="X15" s="2"/>
      <c r="Y15" s="2"/>
      <c r="Z15" s="2"/>
      <c r="AA15" s="2"/>
      <c r="AB15" s="2"/>
      <c r="AC15" s="2"/>
      <c r="AD15" s="2"/>
      <c r="AE15" s="2"/>
      <c r="AF15" s="2"/>
      <c r="AG15" s="73"/>
      <c r="AH15" s="73"/>
      <c r="AI15" s="1"/>
      <c r="AJ15" s="1"/>
      <c r="AK15" s="1"/>
      <c r="AL15" s="1"/>
      <c r="AM15" s="31"/>
      <c r="AN15" s="31"/>
      <c r="AO15" s="31"/>
      <c r="AP15" s="31"/>
      <c r="AQ15" s="31"/>
      <c r="AR15" s="31"/>
      <c r="AS15" s="26"/>
      <c r="AT15" s="26"/>
      <c r="AU15" s="26"/>
      <c r="AV15" s="26"/>
      <c r="AW15" s="76"/>
      <c r="AX15" s="76"/>
      <c r="AY15" s="76"/>
      <c r="AZ15" s="76"/>
      <c r="BA15" s="26"/>
      <c r="BB15" s="26"/>
      <c r="BC15" s="26"/>
      <c r="BD15" s="26"/>
      <c r="BE15" s="26"/>
      <c r="BF15" s="26"/>
      <c r="BG15" s="30"/>
      <c r="BH15" s="30"/>
      <c r="BL15" s="8"/>
    </row>
    <row r="16" spans="1:67" s="3" customFormat="1" ht="16.5" customHeight="1" x14ac:dyDescent="0.15">
      <c r="A16" s="2"/>
      <c r="B16" s="75" t="s">
        <v>38</v>
      </c>
      <c r="C16" s="75"/>
      <c r="D16" s="75"/>
      <c r="E16" s="75"/>
      <c r="F16" s="75"/>
      <c r="G16" s="75"/>
      <c r="H16" s="75"/>
      <c r="I16" s="75"/>
      <c r="J16" s="75"/>
      <c r="K16" s="2"/>
      <c r="N16" s="2"/>
      <c r="O16" s="2"/>
      <c r="P16" s="2"/>
      <c r="Q16" s="2"/>
      <c r="R16" s="2"/>
      <c r="S16" s="2"/>
      <c r="T16" s="2"/>
      <c r="U16" s="2"/>
      <c r="V16" s="2"/>
      <c r="W16" s="2"/>
      <c r="X16" s="2"/>
      <c r="Y16" s="2"/>
      <c r="Z16" s="2"/>
      <c r="AA16" s="2"/>
      <c r="AB16" s="2"/>
      <c r="AC16" s="2"/>
      <c r="AD16" s="2"/>
      <c r="AE16" s="2"/>
      <c r="AF16" s="2"/>
      <c r="AG16" s="73"/>
      <c r="AH16" s="73"/>
      <c r="AI16" s="1"/>
      <c r="AJ16" s="1"/>
      <c r="AK16" s="1"/>
      <c r="AL16" s="1"/>
      <c r="AM16" s="31"/>
      <c r="AN16" s="31"/>
      <c r="AO16" s="31"/>
      <c r="AP16" s="31"/>
      <c r="AQ16" s="31"/>
      <c r="AR16" s="31"/>
      <c r="AS16" s="26"/>
      <c r="AT16" s="26"/>
      <c r="AU16" s="26"/>
      <c r="AV16" s="26"/>
      <c r="AW16" s="76"/>
      <c r="AX16" s="76"/>
      <c r="AY16" s="76"/>
      <c r="AZ16" s="76"/>
      <c r="BA16" s="26"/>
      <c r="BB16" s="26"/>
      <c r="BC16" s="26"/>
      <c r="BD16" s="26"/>
      <c r="BE16" s="26"/>
      <c r="BF16" s="26"/>
      <c r="BG16" s="30"/>
      <c r="BH16" s="30"/>
      <c r="BL16" s="8"/>
    </row>
    <row r="17" spans="1:64" s="3" customFormat="1" ht="24" customHeight="1" x14ac:dyDescent="0.15">
      <c r="A17" s="2"/>
      <c r="B17" s="154" t="s">
        <v>37</v>
      </c>
      <c r="C17" s="154"/>
      <c r="D17" s="154"/>
      <c r="E17" s="154"/>
      <c r="F17" s="321" t="str">
        <f>'5号(正)'!F17&amp;""</f>
        <v/>
      </c>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75"/>
      <c r="AH17" s="234" t="s">
        <v>36</v>
      </c>
      <c r="AI17" s="235"/>
      <c r="AJ17" s="235" t="str">
        <f>IF('5号(正)'!AJ17="","",'5号(正)'!AJ17)</f>
        <v/>
      </c>
      <c r="AK17" s="235"/>
      <c r="AL17" s="318" t="str">
        <f>IF('5号(正)'!AL17="","",'5号(正)'!AL17)</f>
        <v/>
      </c>
      <c r="AM17" s="319"/>
      <c r="AN17" s="318" t="str">
        <f>IF('5号(正)'!AN17="","",'5号(正)'!AN17)</f>
        <v/>
      </c>
      <c r="AO17" s="319"/>
      <c r="AP17" s="318" t="str">
        <f>IF('5号(正)'!AP17="","",'5号(正)'!AP17)</f>
        <v/>
      </c>
      <c r="AQ17" s="319"/>
      <c r="AR17" s="318" t="str">
        <f>IF('5号(正)'!AR17="","",'5号(正)'!AR17)</f>
        <v/>
      </c>
      <c r="AS17" s="319"/>
      <c r="AT17" s="318" t="str">
        <f>IF('5号(正)'!AT17="","",'5号(正)'!AT17)</f>
        <v/>
      </c>
      <c r="AU17" s="319"/>
      <c r="AV17" s="318" t="str">
        <f>IF('5号(正)'!AV17="","",'5号(正)'!AV17)</f>
        <v/>
      </c>
      <c r="AW17" s="319"/>
      <c r="AX17" s="318" t="str">
        <f>IF('5号(正)'!AX17="","",'5号(正)'!AX17)</f>
        <v/>
      </c>
      <c r="AY17" s="319"/>
      <c r="AZ17" s="318" t="str">
        <f>IF('5号(正)'!AZ17="","",'5号(正)'!AZ17)</f>
        <v/>
      </c>
      <c r="BA17" s="319"/>
      <c r="BB17" s="318" t="str">
        <f>IF('5号(正)'!BB17="","",'5号(正)'!BB17)</f>
        <v/>
      </c>
      <c r="BC17" s="319"/>
      <c r="BD17" s="318" t="str">
        <f>IF('5号(正)'!BD17="","",'5号(正)'!BD17)</f>
        <v/>
      </c>
      <c r="BE17" s="319"/>
      <c r="BF17" s="318" t="str">
        <f>IF('5号(正)'!BF17="","",'5号(正)'!BF17)</f>
        <v/>
      </c>
      <c r="BG17" s="319"/>
      <c r="BH17" s="318" t="str">
        <f>IF('5号(正)'!BH17="","",'5号(正)'!BH17)</f>
        <v/>
      </c>
      <c r="BI17" s="320"/>
      <c r="BL17" s="8"/>
    </row>
    <row r="18" spans="1:64" ht="5.25" customHeight="1" x14ac:dyDescent="0.15">
      <c r="A18" s="10"/>
      <c r="B18" s="11"/>
      <c r="C18" s="11"/>
      <c r="D18" s="11"/>
      <c r="E18" s="11"/>
      <c r="F18" s="10"/>
      <c r="G18" s="10"/>
      <c r="H18" s="11"/>
      <c r="I18" s="11"/>
      <c r="J18" s="11"/>
    </row>
    <row r="19" spans="1:64" s="12" customFormat="1" ht="23.25" customHeight="1" x14ac:dyDescent="0.15">
      <c r="A19" s="10"/>
      <c r="B19" s="123"/>
      <c r="C19" s="123"/>
      <c r="D19" s="123"/>
      <c r="E19" s="123"/>
      <c r="F19" s="70"/>
      <c r="G19" s="70"/>
      <c r="H19" s="255" t="s">
        <v>40</v>
      </c>
      <c r="I19" s="255"/>
      <c r="J19" s="255"/>
      <c r="K19" s="255"/>
      <c r="L19" s="315" t="str">
        <f>'5号(正)'!L19&amp;""</f>
        <v/>
      </c>
      <c r="M19" s="316"/>
      <c r="N19" s="316"/>
      <c r="O19" s="317"/>
      <c r="P19" s="255" t="s">
        <v>41</v>
      </c>
      <c r="Q19" s="255"/>
      <c r="R19" s="315" t="str">
        <f>'5号(正)'!R19&amp;""</f>
        <v/>
      </c>
      <c r="S19" s="316"/>
      <c r="T19" s="316"/>
      <c r="U19" s="317"/>
      <c r="V19" s="254" t="s">
        <v>75</v>
      </c>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73"/>
      <c r="BK19" s="73"/>
      <c r="BL19" s="73"/>
    </row>
    <row r="20" spans="1:64" s="12" customFormat="1" ht="19.5" customHeight="1" x14ac:dyDescent="0.15">
      <c r="A20" s="10"/>
      <c r="B20" s="123"/>
      <c r="C20" s="123"/>
      <c r="D20" s="123"/>
      <c r="E20" s="123"/>
      <c r="F20" s="123"/>
      <c r="G20" s="123"/>
      <c r="H20" s="256" t="s">
        <v>86</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row>
    <row r="21" spans="1:64" ht="3" customHeight="1" thickBot="1" x14ac:dyDescent="0.2"/>
    <row r="22" spans="1:64" ht="14.25" customHeight="1" x14ac:dyDescent="0.15">
      <c r="B22" s="245" t="s">
        <v>83</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7"/>
    </row>
    <row r="23" spans="1:64" ht="13.5" customHeight="1" x14ac:dyDescent="0.15">
      <c r="B23" s="251" t="s">
        <v>85</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3"/>
      <c r="AI23" s="248" t="s">
        <v>2</v>
      </c>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50"/>
    </row>
    <row r="24" spans="1:64" ht="3" customHeight="1" x14ac:dyDescent="0.15">
      <c r="B24" s="34"/>
      <c r="O24" s="13"/>
      <c r="P24" s="13"/>
      <c r="Q24" s="13"/>
      <c r="R24" s="13"/>
      <c r="S24" s="13"/>
      <c r="AG24" s="13"/>
      <c r="AH24" s="13"/>
      <c r="AI24" s="18"/>
      <c r="AQ24" s="13"/>
      <c r="BI24" s="35"/>
    </row>
    <row r="25" spans="1:64" ht="4.5" customHeight="1" x14ac:dyDescent="0.15">
      <c r="B25" s="34"/>
      <c r="D25" s="168" t="s">
        <v>20</v>
      </c>
      <c r="E25" s="169"/>
      <c r="F25" s="201" t="s">
        <v>77</v>
      </c>
      <c r="G25" s="201"/>
      <c r="H25" s="201"/>
      <c r="I25" s="201"/>
      <c r="J25" s="201"/>
      <c r="K25" s="201"/>
      <c r="L25" s="201"/>
      <c r="M25" s="201"/>
      <c r="N25" s="201"/>
      <c r="O25" s="201"/>
      <c r="P25" s="201"/>
      <c r="Q25" s="201"/>
      <c r="R25" s="201"/>
      <c r="S25" s="201"/>
      <c r="T25" s="201"/>
      <c r="U25" s="201"/>
      <c r="V25" s="202"/>
      <c r="W25" s="280" t="str">
        <f>IF('5号(正)'!W25="","",'5号(正)'!W25)</f>
        <v/>
      </c>
      <c r="X25" s="281"/>
      <c r="Y25" s="281"/>
      <c r="Z25" s="281"/>
      <c r="AA25" s="281"/>
      <c r="AB25" s="281"/>
      <c r="AC25" s="281"/>
      <c r="AD25" s="281"/>
      <c r="AE25" s="281"/>
      <c r="AF25" s="282"/>
      <c r="AG25" s="142" t="s">
        <v>6</v>
      </c>
      <c r="AH25" s="207"/>
      <c r="AI25" s="71"/>
      <c r="AJ25" s="61"/>
      <c r="AK25" s="61"/>
      <c r="AL25" s="61"/>
      <c r="AM25" s="61"/>
      <c r="AN25" s="61"/>
      <c r="AO25" s="61"/>
      <c r="AP25" s="61"/>
      <c r="AQ25" s="61"/>
      <c r="AR25" s="61"/>
      <c r="AS25" s="81"/>
      <c r="AT25" s="197" t="s">
        <v>15</v>
      </c>
      <c r="AU25" s="198"/>
      <c r="AV25" s="144" t="str">
        <f>IF(W25="","",W25*1500)</f>
        <v/>
      </c>
      <c r="AW25" s="144"/>
      <c r="AX25" s="144"/>
      <c r="AY25" s="144"/>
      <c r="AZ25" s="144"/>
      <c r="BA25" s="144"/>
      <c r="BB25" s="144"/>
      <c r="BC25" s="144"/>
      <c r="BD25" s="144"/>
      <c r="BE25" s="144"/>
      <c r="BF25" s="145"/>
      <c r="BG25" s="142" t="s">
        <v>89</v>
      </c>
      <c r="BH25" s="143"/>
      <c r="BI25" s="39"/>
    </row>
    <row r="26" spans="1:64" ht="11.25" customHeight="1" x14ac:dyDescent="0.15">
      <c r="B26" s="34"/>
      <c r="D26" s="170"/>
      <c r="E26" s="171"/>
      <c r="F26" s="203"/>
      <c r="G26" s="203"/>
      <c r="H26" s="203"/>
      <c r="I26" s="203"/>
      <c r="J26" s="203"/>
      <c r="K26" s="203"/>
      <c r="L26" s="203"/>
      <c r="M26" s="203"/>
      <c r="N26" s="203"/>
      <c r="O26" s="203"/>
      <c r="P26" s="203"/>
      <c r="Q26" s="203"/>
      <c r="R26" s="203"/>
      <c r="S26" s="203"/>
      <c r="T26" s="203"/>
      <c r="U26" s="203"/>
      <c r="V26" s="204"/>
      <c r="W26" s="312"/>
      <c r="X26" s="313"/>
      <c r="Y26" s="313"/>
      <c r="Z26" s="313"/>
      <c r="AA26" s="313"/>
      <c r="AB26" s="313"/>
      <c r="AC26" s="313"/>
      <c r="AD26" s="313"/>
      <c r="AE26" s="313"/>
      <c r="AF26" s="314"/>
      <c r="AG26" s="142"/>
      <c r="AH26" s="207"/>
      <c r="AI26" s="174" t="s">
        <v>43</v>
      </c>
      <c r="AJ26" s="175"/>
      <c r="AK26" s="175"/>
      <c r="AL26" s="175"/>
      <c r="AM26" s="175"/>
      <c r="AN26" s="175"/>
      <c r="AO26" s="175"/>
      <c r="AP26" s="175"/>
      <c r="AQ26" s="175"/>
      <c r="AR26" s="175"/>
      <c r="AS26" s="176"/>
      <c r="AT26" s="142"/>
      <c r="AU26" s="143"/>
      <c r="AV26" s="177"/>
      <c r="AW26" s="177"/>
      <c r="AX26" s="177"/>
      <c r="AY26" s="177"/>
      <c r="AZ26" s="177"/>
      <c r="BA26" s="177"/>
      <c r="BB26" s="177"/>
      <c r="BC26" s="177"/>
      <c r="BD26" s="177"/>
      <c r="BE26" s="177"/>
      <c r="BF26" s="178"/>
      <c r="BG26" s="142"/>
      <c r="BH26" s="143"/>
      <c r="BI26" s="39"/>
    </row>
    <row r="27" spans="1:64" s="3" customFormat="1" ht="11.25" customHeight="1" x14ac:dyDescent="0.15">
      <c r="A27" s="2"/>
      <c r="B27" s="36"/>
      <c r="C27" s="2"/>
      <c r="D27" s="172"/>
      <c r="E27" s="173"/>
      <c r="F27" s="205"/>
      <c r="G27" s="205"/>
      <c r="H27" s="205"/>
      <c r="I27" s="205"/>
      <c r="J27" s="205"/>
      <c r="K27" s="205"/>
      <c r="L27" s="205"/>
      <c r="M27" s="205"/>
      <c r="N27" s="205"/>
      <c r="O27" s="205"/>
      <c r="P27" s="205"/>
      <c r="Q27" s="205"/>
      <c r="R27" s="205"/>
      <c r="S27" s="205"/>
      <c r="T27" s="205"/>
      <c r="U27" s="205"/>
      <c r="V27" s="206"/>
      <c r="W27" s="283"/>
      <c r="X27" s="284"/>
      <c r="Y27" s="284"/>
      <c r="Z27" s="284"/>
      <c r="AA27" s="284"/>
      <c r="AB27" s="284"/>
      <c r="AC27" s="284"/>
      <c r="AD27" s="284"/>
      <c r="AE27" s="284"/>
      <c r="AF27" s="285"/>
      <c r="AG27" s="142"/>
      <c r="AH27" s="207"/>
      <c r="AI27" s="174"/>
      <c r="AJ27" s="175"/>
      <c r="AK27" s="175"/>
      <c r="AL27" s="175"/>
      <c r="AM27" s="175"/>
      <c r="AN27" s="175"/>
      <c r="AO27" s="175"/>
      <c r="AP27" s="175"/>
      <c r="AQ27" s="175"/>
      <c r="AR27" s="175"/>
      <c r="AS27" s="176"/>
      <c r="AT27" s="199"/>
      <c r="AU27" s="200"/>
      <c r="AV27" s="146"/>
      <c r="AW27" s="146"/>
      <c r="AX27" s="146"/>
      <c r="AY27" s="146"/>
      <c r="AZ27" s="146"/>
      <c r="BA27" s="146"/>
      <c r="BB27" s="146"/>
      <c r="BC27" s="146"/>
      <c r="BD27" s="146"/>
      <c r="BE27" s="146"/>
      <c r="BF27" s="147"/>
      <c r="BG27" s="142"/>
      <c r="BH27" s="143"/>
      <c r="BI27" s="37"/>
    </row>
    <row r="28" spans="1:64" s="3" customFormat="1" ht="4.5" customHeight="1" x14ac:dyDescent="0.15">
      <c r="A28" s="2"/>
      <c r="B28" s="36"/>
      <c r="C28" s="2"/>
      <c r="D28" s="2"/>
      <c r="E28" s="2"/>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21"/>
      <c r="AH28" s="21"/>
      <c r="AI28" s="220"/>
      <c r="AJ28" s="221"/>
      <c r="AK28" s="259"/>
      <c r="AL28" s="259"/>
      <c r="AM28" s="259"/>
      <c r="AN28" s="259"/>
      <c r="AO28" s="259"/>
      <c r="AP28" s="62"/>
      <c r="AQ28" s="49"/>
      <c r="AR28" s="49"/>
      <c r="AS28" s="49"/>
      <c r="AT28" s="16"/>
      <c r="AU28" s="16"/>
      <c r="AV28" s="16"/>
      <c r="AW28" s="16"/>
      <c r="AX28" s="16"/>
      <c r="AY28" s="16"/>
      <c r="AZ28" s="16"/>
      <c r="BA28" s="16"/>
      <c r="BB28" s="16"/>
      <c r="BC28" s="16"/>
      <c r="BD28" s="16"/>
      <c r="BE28" s="16"/>
      <c r="BF28" s="16"/>
      <c r="BG28" s="21"/>
      <c r="BH28" s="21"/>
      <c r="BI28" s="37"/>
    </row>
    <row r="29" spans="1:64" s="3" customFormat="1" ht="3.75" customHeight="1" x14ac:dyDescent="0.15">
      <c r="A29" s="2"/>
      <c r="B29" s="36"/>
      <c r="C29" s="2"/>
      <c r="D29" s="168" t="s">
        <v>21</v>
      </c>
      <c r="E29" s="169"/>
      <c r="F29" s="201" t="s">
        <v>59</v>
      </c>
      <c r="G29" s="201"/>
      <c r="H29" s="201"/>
      <c r="I29" s="201"/>
      <c r="J29" s="201"/>
      <c r="K29" s="201"/>
      <c r="L29" s="201"/>
      <c r="M29" s="201"/>
      <c r="N29" s="201"/>
      <c r="O29" s="201"/>
      <c r="P29" s="201"/>
      <c r="Q29" s="201"/>
      <c r="R29" s="201"/>
      <c r="S29" s="201"/>
      <c r="T29" s="201"/>
      <c r="U29" s="201"/>
      <c r="V29" s="202"/>
      <c r="W29" s="280" t="str">
        <f>IF('5号(正)'!W29="","",'5号(正)'!W29)</f>
        <v/>
      </c>
      <c r="X29" s="281"/>
      <c r="Y29" s="281"/>
      <c r="Z29" s="281"/>
      <c r="AA29" s="281"/>
      <c r="AB29" s="281"/>
      <c r="AC29" s="281"/>
      <c r="AD29" s="281"/>
      <c r="AE29" s="281"/>
      <c r="AF29" s="282"/>
      <c r="AG29" s="142" t="s">
        <v>6</v>
      </c>
      <c r="AH29" s="207"/>
      <c r="AI29" s="71"/>
      <c r="AJ29" s="61"/>
      <c r="AK29" s="61"/>
      <c r="AL29" s="61"/>
      <c r="AM29" s="61"/>
      <c r="AN29" s="61"/>
      <c r="AO29" s="61"/>
      <c r="AP29" s="61"/>
      <c r="AQ29" s="61"/>
      <c r="AR29" s="61"/>
      <c r="AS29" s="81"/>
      <c r="AT29" s="197" t="s">
        <v>45</v>
      </c>
      <c r="AU29" s="198"/>
      <c r="AV29" s="144" t="str">
        <f>IF(W29="","",W29*500)</f>
        <v/>
      </c>
      <c r="AW29" s="144"/>
      <c r="AX29" s="144"/>
      <c r="AY29" s="144"/>
      <c r="AZ29" s="144"/>
      <c r="BA29" s="144"/>
      <c r="BB29" s="144"/>
      <c r="BC29" s="144"/>
      <c r="BD29" s="144"/>
      <c r="BE29" s="144"/>
      <c r="BF29" s="145"/>
      <c r="BG29" s="142" t="s">
        <v>5</v>
      </c>
      <c r="BH29" s="143"/>
      <c r="BI29" s="37"/>
    </row>
    <row r="30" spans="1:64" s="3" customFormat="1" ht="11.25" customHeight="1" x14ac:dyDescent="0.15">
      <c r="A30" s="2"/>
      <c r="B30" s="36"/>
      <c r="C30" s="2"/>
      <c r="D30" s="170"/>
      <c r="E30" s="171"/>
      <c r="F30" s="203"/>
      <c r="G30" s="203"/>
      <c r="H30" s="203"/>
      <c r="I30" s="203"/>
      <c r="J30" s="203"/>
      <c r="K30" s="203"/>
      <c r="L30" s="203"/>
      <c r="M30" s="203"/>
      <c r="N30" s="203"/>
      <c r="O30" s="203"/>
      <c r="P30" s="203"/>
      <c r="Q30" s="203"/>
      <c r="R30" s="203"/>
      <c r="S30" s="203"/>
      <c r="T30" s="203"/>
      <c r="U30" s="203"/>
      <c r="V30" s="204"/>
      <c r="W30" s="312"/>
      <c r="X30" s="313"/>
      <c r="Y30" s="313"/>
      <c r="Z30" s="313"/>
      <c r="AA30" s="313"/>
      <c r="AB30" s="313"/>
      <c r="AC30" s="313"/>
      <c r="AD30" s="313"/>
      <c r="AE30" s="313"/>
      <c r="AF30" s="314"/>
      <c r="AG30" s="142"/>
      <c r="AH30" s="207"/>
      <c r="AI30" s="174" t="s">
        <v>44</v>
      </c>
      <c r="AJ30" s="175"/>
      <c r="AK30" s="175"/>
      <c r="AL30" s="175"/>
      <c r="AM30" s="175"/>
      <c r="AN30" s="175"/>
      <c r="AO30" s="175"/>
      <c r="AP30" s="175"/>
      <c r="AQ30" s="175"/>
      <c r="AR30" s="175"/>
      <c r="AS30" s="176"/>
      <c r="AT30" s="142"/>
      <c r="AU30" s="143"/>
      <c r="AV30" s="177"/>
      <c r="AW30" s="177"/>
      <c r="AX30" s="177"/>
      <c r="AY30" s="177"/>
      <c r="AZ30" s="177"/>
      <c r="BA30" s="177"/>
      <c r="BB30" s="177"/>
      <c r="BC30" s="177"/>
      <c r="BD30" s="177"/>
      <c r="BE30" s="177"/>
      <c r="BF30" s="178"/>
      <c r="BG30" s="142"/>
      <c r="BH30" s="143"/>
      <c r="BI30" s="37"/>
    </row>
    <row r="31" spans="1:64" s="3" customFormat="1" ht="11.25" customHeight="1" x14ac:dyDescent="0.15">
      <c r="A31" s="2"/>
      <c r="B31" s="36"/>
      <c r="C31" s="2"/>
      <c r="D31" s="172"/>
      <c r="E31" s="173"/>
      <c r="F31" s="205"/>
      <c r="G31" s="205"/>
      <c r="H31" s="205"/>
      <c r="I31" s="205"/>
      <c r="J31" s="205"/>
      <c r="K31" s="205"/>
      <c r="L31" s="205"/>
      <c r="M31" s="205"/>
      <c r="N31" s="205"/>
      <c r="O31" s="205"/>
      <c r="P31" s="205"/>
      <c r="Q31" s="205"/>
      <c r="R31" s="205"/>
      <c r="S31" s="205"/>
      <c r="T31" s="205"/>
      <c r="U31" s="205"/>
      <c r="V31" s="206"/>
      <c r="W31" s="283"/>
      <c r="X31" s="284"/>
      <c r="Y31" s="284"/>
      <c r="Z31" s="284"/>
      <c r="AA31" s="284"/>
      <c r="AB31" s="284"/>
      <c r="AC31" s="284"/>
      <c r="AD31" s="284"/>
      <c r="AE31" s="284"/>
      <c r="AF31" s="285"/>
      <c r="AG31" s="142"/>
      <c r="AH31" s="207"/>
      <c r="AI31" s="174"/>
      <c r="AJ31" s="175"/>
      <c r="AK31" s="175"/>
      <c r="AL31" s="175"/>
      <c r="AM31" s="175"/>
      <c r="AN31" s="175"/>
      <c r="AO31" s="175"/>
      <c r="AP31" s="175"/>
      <c r="AQ31" s="175"/>
      <c r="AR31" s="175"/>
      <c r="AS31" s="176"/>
      <c r="AT31" s="199"/>
      <c r="AU31" s="200"/>
      <c r="AV31" s="146"/>
      <c r="AW31" s="146"/>
      <c r="AX31" s="146"/>
      <c r="AY31" s="146"/>
      <c r="AZ31" s="146"/>
      <c r="BA31" s="146"/>
      <c r="BB31" s="146"/>
      <c r="BC31" s="146"/>
      <c r="BD31" s="146"/>
      <c r="BE31" s="146"/>
      <c r="BF31" s="147"/>
      <c r="BG31" s="142"/>
      <c r="BH31" s="143"/>
      <c r="BI31" s="37"/>
    </row>
    <row r="32" spans="1:64" s="3" customFormat="1" ht="3" customHeight="1" x14ac:dyDescent="0.15">
      <c r="A32" s="2"/>
      <c r="B32" s="36"/>
      <c r="C32" s="2"/>
      <c r="D32" s="2"/>
      <c r="E32" s="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21"/>
      <c r="AH32" s="21"/>
      <c r="AI32" s="98"/>
      <c r="AJ32" s="99"/>
      <c r="AK32" s="88"/>
      <c r="AL32" s="88"/>
      <c r="AM32" s="88"/>
      <c r="AN32" s="88"/>
      <c r="AO32" s="88"/>
      <c r="AP32" s="88"/>
      <c r="AQ32" s="100"/>
      <c r="AR32" s="100"/>
      <c r="AS32" s="100"/>
      <c r="AT32" s="137"/>
      <c r="AU32" s="137"/>
      <c r="AV32" s="137"/>
      <c r="AW32" s="137"/>
      <c r="AX32" s="137"/>
      <c r="AY32" s="137"/>
      <c r="AZ32" s="137"/>
      <c r="BA32" s="137"/>
      <c r="BB32" s="137"/>
      <c r="BC32" s="137"/>
      <c r="BD32" s="137"/>
      <c r="BE32" s="137"/>
      <c r="BF32" s="137"/>
      <c r="BG32" s="82"/>
      <c r="BH32" s="82"/>
      <c r="BI32" s="101"/>
    </row>
    <row r="33" spans="1:61" s="3" customFormat="1" ht="3" customHeight="1" x14ac:dyDescent="0.15">
      <c r="A33" s="2"/>
      <c r="B33" s="305" t="s">
        <v>78</v>
      </c>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7"/>
      <c r="AI33" s="93"/>
      <c r="AJ33" s="86"/>
      <c r="AK33" s="62"/>
      <c r="AL33" s="62"/>
      <c r="AM33" s="62"/>
      <c r="AN33" s="62"/>
      <c r="AO33" s="62"/>
      <c r="AP33" s="62"/>
      <c r="AQ33" s="49"/>
      <c r="AR33" s="49"/>
      <c r="AS33" s="49"/>
      <c r="AT33" s="8"/>
      <c r="AU33" s="8"/>
      <c r="AV33" s="8"/>
      <c r="AW33" s="8"/>
      <c r="AX33" s="8"/>
      <c r="AY33" s="8"/>
      <c r="AZ33" s="8"/>
      <c r="BA33" s="8"/>
      <c r="BB33" s="8"/>
      <c r="BC33" s="8"/>
      <c r="BD33" s="8"/>
      <c r="BE33" s="8"/>
      <c r="BF33" s="8"/>
      <c r="BG33" s="21"/>
      <c r="BH33" s="21"/>
      <c r="BI33" s="37"/>
    </row>
    <row r="34" spans="1:61" s="3" customFormat="1" ht="13.5" customHeight="1" x14ac:dyDescent="0.15">
      <c r="A34" s="2"/>
      <c r="B34" s="305"/>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c r="AI34" s="179" t="s">
        <v>56</v>
      </c>
      <c r="AJ34" s="180"/>
      <c r="AK34" s="180"/>
      <c r="AL34" s="180"/>
      <c r="AM34" s="180"/>
      <c r="AN34" s="180"/>
      <c r="AO34" s="180"/>
      <c r="AP34" s="180"/>
      <c r="AQ34" s="180"/>
      <c r="AR34" s="180"/>
      <c r="AS34" s="181"/>
      <c r="AT34" s="182" t="s">
        <v>55</v>
      </c>
      <c r="AU34" s="183"/>
      <c r="AV34" s="144" t="str">
        <f>IF(SUM(AV25,AV29)=0,"",SUM(AV25,AV29))</f>
        <v/>
      </c>
      <c r="AW34" s="144"/>
      <c r="AX34" s="144"/>
      <c r="AY34" s="144"/>
      <c r="AZ34" s="144"/>
      <c r="BA34" s="144"/>
      <c r="BB34" s="144"/>
      <c r="BC34" s="144"/>
      <c r="BD34" s="144"/>
      <c r="BE34" s="144"/>
      <c r="BF34" s="145"/>
      <c r="BG34" s="142" t="s">
        <v>5</v>
      </c>
      <c r="BH34" s="143"/>
      <c r="BI34" s="37"/>
    </row>
    <row r="35" spans="1:61" s="3" customFormat="1" ht="13.5" customHeight="1" x14ac:dyDescent="0.15">
      <c r="A35" s="2"/>
      <c r="B35" s="299" t="s">
        <v>87</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1"/>
      <c r="AI35" s="179"/>
      <c r="AJ35" s="180"/>
      <c r="AK35" s="180"/>
      <c r="AL35" s="180"/>
      <c r="AM35" s="180"/>
      <c r="AN35" s="180"/>
      <c r="AO35" s="180"/>
      <c r="AP35" s="180"/>
      <c r="AQ35" s="180"/>
      <c r="AR35" s="180"/>
      <c r="AS35" s="181"/>
      <c r="AT35" s="184"/>
      <c r="AU35" s="185"/>
      <c r="AV35" s="146"/>
      <c r="AW35" s="146"/>
      <c r="AX35" s="146"/>
      <c r="AY35" s="146"/>
      <c r="AZ35" s="146"/>
      <c r="BA35" s="146"/>
      <c r="BB35" s="146"/>
      <c r="BC35" s="146"/>
      <c r="BD35" s="146"/>
      <c r="BE35" s="146"/>
      <c r="BF35" s="147"/>
      <c r="BG35" s="142"/>
      <c r="BH35" s="143"/>
      <c r="BI35" s="37"/>
    </row>
    <row r="36" spans="1:61" s="3" customFormat="1" ht="3" customHeight="1" x14ac:dyDescent="0.15">
      <c r="A36" s="2"/>
      <c r="B36" s="95"/>
      <c r="C36" s="96"/>
      <c r="D36" s="96"/>
      <c r="E36" s="96"/>
      <c r="F36" s="97"/>
      <c r="G36" s="97"/>
      <c r="H36" s="119"/>
      <c r="I36" s="119"/>
      <c r="J36" s="119"/>
      <c r="K36" s="119"/>
      <c r="L36" s="119"/>
      <c r="M36" s="119"/>
      <c r="N36" s="119"/>
      <c r="O36" s="119"/>
      <c r="P36" s="119"/>
      <c r="Q36" s="119"/>
      <c r="R36" s="119"/>
      <c r="S36" s="119"/>
      <c r="T36" s="119"/>
      <c r="U36" s="119"/>
      <c r="V36" s="120"/>
      <c r="W36" s="115"/>
      <c r="X36" s="115"/>
      <c r="Y36" s="115"/>
      <c r="Z36" s="115"/>
      <c r="AA36" s="115"/>
      <c r="AB36" s="115"/>
      <c r="AC36" s="115"/>
      <c r="AD36" s="115"/>
      <c r="AE36" s="115"/>
      <c r="AF36" s="115"/>
      <c r="AG36" s="82"/>
      <c r="AH36" s="121"/>
      <c r="AI36" s="117"/>
      <c r="AJ36" s="118"/>
      <c r="AK36" s="118"/>
      <c r="AL36" s="118"/>
      <c r="AM36" s="118"/>
      <c r="AN36" s="118"/>
      <c r="AO36" s="118"/>
      <c r="AP36" s="118"/>
      <c r="AQ36" s="118"/>
      <c r="AR36" s="118"/>
      <c r="AS36" s="118"/>
      <c r="AT36" s="90"/>
      <c r="AU36" s="90"/>
      <c r="AV36" s="127"/>
      <c r="AW36" s="127"/>
      <c r="AX36" s="127"/>
      <c r="AY36" s="127"/>
      <c r="AZ36" s="127"/>
      <c r="BA36" s="127"/>
      <c r="BB36" s="127"/>
      <c r="BC36" s="127"/>
      <c r="BD36" s="127"/>
      <c r="BE36" s="127"/>
      <c r="BF36" s="127"/>
      <c r="BG36" s="82"/>
      <c r="BH36" s="82"/>
      <c r="BI36" s="101"/>
    </row>
    <row r="37" spans="1:61" ht="13.5" customHeight="1" x14ac:dyDescent="0.15">
      <c r="B37" s="251" t="s">
        <v>81</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3"/>
      <c r="AI37" s="248" t="s">
        <v>2</v>
      </c>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50"/>
    </row>
    <row r="38" spans="1:61" s="3" customFormat="1" ht="3" customHeight="1" x14ac:dyDescent="0.15">
      <c r="A38" s="2"/>
      <c r="B38" s="36"/>
      <c r="C38" s="2"/>
      <c r="D38" s="2"/>
      <c r="E38" s="2"/>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21"/>
      <c r="AH38" s="116"/>
      <c r="AI38" s="33"/>
      <c r="AJ38" s="47"/>
      <c r="AK38" s="47"/>
      <c r="AL38" s="47"/>
      <c r="AM38" s="47"/>
      <c r="AN38" s="47"/>
      <c r="AO38" s="47"/>
      <c r="AP38" s="47"/>
      <c r="AQ38" s="47"/>
      <c r="AR38" s="47"/>
      <c r="AS38" s="47"/>
      <c r="AT38" s="129"/>
      <c r="AU38" s="129"/>
      <c r="AV38" s="129"/>
      <c r="AW38" s="129"/>
      <c r="AX38" s="129"/>
      <c r="AY38" s="129"/>
      <c r="AZ38" s="129"/>
      <c r="BA38" s="129"/>
      <c r="BB38" s="129"/>
      <c r="BC38" s="129"/>
      <c r="BD38" s="129"/>
      <c r="BE38" s="129"/>
      <c r="BF38" s="129"/>
      <c r="BG38" s="5"/>
      <c r="BH38" s="5"/>
      <c r="BI38" s="37"/>
    </row>
    <row r="39" spans="1:61" s="3" customFormat="1" ht="4.5" customHeight="1" x14ac:dyDescent="0.15">
      <c r="A39" s="2"/>
      <c r="B39" s="36"/>
      <c r="C39" s="2"/>
      <c r="D39" s="168" t="s">
        <v>22</v>
      </c>
      <c r="E39" s="169"/>
      <c r="F39" s="201" t="s">
        <v>79</v>
      </c>
      <c r="G39" s="201"/>
      <c r="H39" s="201"/>
      <c r="I39" s="201"/>
      <c r="J39" s="201"/>
      <c r="K39" s="201"/>
      <c r="L39" s="201"/>
      <c r="M39" s="201"/>
      <c r="N39" s="201"/>
      <c r="O39" s="201"/>
      <c r="P39" s="201"/>
      <c r="Q39" s="201"/>
      <c r="R39" s="201"/>
      <c r="S39" s="201"/>
      <c r="T39" s="201"/>
      <c r="U39" s="201"/>
      <c r="V39" s="202"/>
      <c r="W39" s="280" t="str">
        <f>IF('5号(正)'!W39="","",'5号(正)'!W39)</f>
        <v/>
      </c>
      <c r="X39" s="281"/>
      <c r="Y39" s="281"/>
      <c r="Z39" s="281"/>
      <c r="AA39" s="281"/>
      <c r="AB39" s="281"/>
      <c r="AC39" s="281"/>
      <c r="AD39" s="281"/>
      <c r="AE39" s="281"/>
      <c r="AF39" s="282"/>
      <c r="AG39" s="142" t="s">
        <v>6</v>
      </c>
      <c r="AH39" s="207"/>
      <c r="AI39" s="71"/>
      <c r="AJ39" s="61"/>
      <c r="AK39" s="61"/>
      <c r="AL39" s="61"/>
      <c r="AM39" s="61"/>
      <c r="AN39" s="61"/>
      <c r="AO39" s="61"/>
      <c r="AP39" s="61"/>
      <c r="AQ39" s="61"/>
      <c r="AR39" s="61"/>
      <c r="AS39" s="81"/>
      <c r="AT39" s="197" t="s">
        <v>13</v>
      </c>
      <c r="AU39" s="198"/>
      <c r="AV39" s="144" t="str">
        <f>IF(W39="","",W39*1000)</f>
        <v/>
      </c>
      <c r="AW39" s="144"/>
      <c r="AX39" s="144"/>
      <c r="AY39" s="144"/>
      <c r="AZ39" s="144"/>
      <c r="BA39" s="144"/>
      <c r="BB39" s="144"/>
      <c r="BC39" s="144"/>
      <c r="BD39" s="144"/>
      <c r="BE39" s="144"/>
      <c r="BF39" s="145"/>
      <c r="BG39" s="142" t="s">
        <v>5</v>
      </c>
      <c r="BH39" s="143"/>
      <c r="BI39" s="37"/>
    </row>
    <row r="40" spans="1:61" s="3" customFormat="1" ht="11.25" customHeight="1" x14ac:dyDescent="0.15">
      <c r="A40" s="2"/>
      <c r="B40" s="36"/>
      <c r="C40" s="2"/>
      <c r="D40" s="170"/>
      <c r="E40" s="171"/>
      <c r="F40" s="203"/>
      <c r="G40" s="203"/>
      <c r="H40" s="203"/>
      <c r="I40" s="203"/>
      <c r="J40" s="203"/>
      <c r="K40" s="203"/>
      <c r="L40" s="203"/>
      <c r="M40" s="203"/>
      <c r="N40" s="203"/>
      <c r="O40" s="203"/>
      <c r="P40" s="203"/>
      <c r="Q40" s="203"/>
      <c r="R40" s="203"/>
      <c r="S40" s="203"/>
      <c r="T40" s="203"/>
      <c r="U40" s="203"/>
      <c r="V40" s="204"/>
      <c r="W40" s="312"/>
      <c r="X40" s="313"/>
      <c r="Y40" s="313"/>
      <c r="Z40" s="313"/>
      <c r="AA40" s="313"/>
      <c r="AB40" s="313"/>
      <c r="AC40" s="313"/>
      <c r="AD40" s="313"/>
      <c r="AE40" s="313"/>
      <c r="AF40" s="314"/>
      <c r="AG40" s="142"/>
      <c r="AH40" s="207"/>
      <c r="AI40" s="174" t="s">
        <v>47</v>
      </c>
      <c r="AJ40" s="175"/>
      <c r="AK40" s="175"/>
      <c r="AL40" s="175"/>
      <c r="AM40" s="175"/>
      <c r="AN40" s="175"/>
      <c r="AO40" s="175"/>
      <c r="AP40" s="175"/>
      <c r="AQ40" s="175"/>
      <c r="AR40" s="175"/>
      <c r="AS40" s="176"/>
      <c r="AT40" s="142"/>
      <c r="AU40" s="143"/>
      <c r="AV40" s="177"/>
      <c r="AW40" s="177"/>
      <c r="AX40" s="177"/>
      <c r="AY40" s="177"/>
      <c r="AZ40" s="177"/>
      <c r="BA40" s="177"/>
      <c r="BB40" s="177"/>
      <c r="BC40" s="177"/>
      <c r="BD40" s="177"/>
      <c r="BE40" s="177"/>
      <c r="BF40" s="178"/>
      <c r="BG40" s="142"/>
      <c r="BH40" s="143"/>
      <c r="BI40" s="37"/>
    </row>
    <row r="41" spans="1:61" s="3" customFormat="1" ht="11.25" customHeight="1" x14ac:dyDescent="0.15">
      <c r="A41" s="2"/>
      <c r="B41" s="36"/>
      <c r="C41" s="2"/>
      <c r="D41" s="172"/>
      <c r="E41" s="173"/>
      <c r="F41" s="205"/>
      <c r="G41" s="205"/>
      <c r="H41" s="205"/>
      <c r="I41" s="205"/>
      <c r="J41" s="205"/>
      <c r="K41" s="205"/>
      <c r="L41" s="205"/>
      <c r="M41" s="205"/>
      <c r="N41" s="205"/>
      <c r="O41" s="205"/>
      <c r="P41" s="205"/>
      <c r="Q41" s="205"/>
      <c r="R41" s="205"/>
      <c r="S41" s="205"/>
      <c r="T41" s="205"/>
      <c r="U41" s="205"/>
      <c r="V41" s="206"/>
      <c r="W41" s="283"/>
      <c r="X41" s="284"/>
      <c r="Y41" s="284"/>
      <c r="Z41" s="284"/>
      <c r="AA41" s="284"/>
      <c r="AB41" s="284"/>
      <c r="AC41" s="284"/>
      <c r="AD41" s="284"/>
      <c r="AE41" s="284"/>
      <c r="AF41" s="285"/>
      <c r="AG41" s="142"/>
      <c r="AH41" s="207"/>
      <c r="AI41" s="174"/>
      <c r="AJ41" s="175"/>
      <c r="AK41" s="175"/>
      <c r="AL41" s="175"/>
      <c r="AM41" s="175"/>
      <c r="AN41" s="175"/>
      <c r="AO41" s="175"/>
      <c r="AP41" s="175"/>
      <c r="AQ41" s="175"/>
      <c r="AR41" s="175"/>
      <c r="AS41" s="176"/>
      <c r="AT41" s="199"/>
      <c r="AU41" s="200"/>
      <c r="AV41" s="146"/>
      <c r="AW41" s="146"/>
      <c r="AX41" s="146"/>
      <c r="AY41" s="146"/>
      <c r="AZ41" s="146"/>
      <c r="BA41" s="146"/>
      <c r="BB41" s="146"/>
      <c r="BC41" s="146"/>
      <c r="BD41" s="146"/>
      <c r="BE41" s="146"/>
      <c r="BF41" s="147"/>
      <c r="BG41" s="142"/>
      <c r="BH41" s="143"/>
      <c r="BI41" s="37"/>
    </row>
    <row r="42" spans="1:61" s="3" customFormat="1" ht="4.5" customHeight="1" x14ac:dyDescent="0.15">
      <c r="A42" s="2"/>
      <c r="B42" s="36"/>
      <c r="C42" s="2"/>
      <c r="D42" s="26"/>
      <c r="E42" s="26"/>
      <c r="F42" s="125"/>
      <c r="G42" s="125"/>
      <c r="H42" s="125"/>
      <c r="I42" s="125"/>
      <c r="J42" s="125"/>
      <c r="K42" s="125"/>
      <c r="L42" s="125"/>
      <c r="M42" s="125"/>
      <c r="N42" s="125"/>
      <c r="O42" s="125"/>
      <c r="P42" s="125"/>
      <c r="Q42" s="125"/>
      <c r="R42" s="125"/>
      <c r="S42" s="125"/>
      <c r="T42" s="125"/>
      <c r="U42" s="125"/>
      <c r="V42" s="125"/>
      <c r="W42" s="126"/>
      <c r="X42" s="126"/>
      <c r="Y42" s="126"/>
      <c r="Z42" s="126"/>
      <c r="AA42" s="126"/>
      <c r="AB42" s="126"/>
      <c r="AC42" s="126"/>
      <c r="AD42" s="126"/>
      <c r="AE42" s="126"/>
      <c r="AF42" s="126"/>
      <c r="AG42" s="21"/>
      <c r="AH42" s="21"/>
      <c r="AI42" s="71"/>
      <c r="AJ42" s="61"/>
      <c r="AK42" s="61"/>
      <c r="AL42" s="61"/>
      <c r="AM42" s="61"/>
      <c r="AN42" s="61"/>
      <c r="AO42" s="61"/>
      <c r="AP42" s="61"/>
      <c r="AQ42" s="61"/>
      <c r="AR42" s="61"/>
      <c r="AS42" s="61"/>
      <c r="AT42" s="5"/>
      <c r="AU42" s="5"/>
      <c r="AV42" s="94"/>
      <c r="AW42" s="94"/>
      <c r="AX42" s="94"/>
      <c r="AY42" s="94"/>
      <c r="AZ42" s="94"/>
      <c r="BA42" s="94"/>
      <c r="BB42" s="94"/>
      <c r="BC42" s="94"/>
      <c r="BD42" s="94"/>
      <c r="BE42" s="94"/>
      <c r="BF42" s="94"/>
      <c r="BG42" s="21"/>
      <c r="BH42" s="21"/>
      <c r="BI42" s="37"/>
    </row>
    <row r="43" spans="1:61" s="3" customFormat="1" ht="3.75" customHeight="1" x14ac:dyDescent="0.15">
      <c r="A43" s="2"/>
      <c r="B43" s="36"/>
      <c r="C43" s="2"/>
      <c r="D43" s="168" t="s">
        <v>23</v>
      </c>
      <c r="E43" s="169"/>
      <c r="F43" s="201" t="s">
        <v>80</v>
      </c>
      <c r="G43" s="201"/>
      <c r="H43" s="201"/>
      <c r="I43" s="201"/>
      <c r="J43" s="201"/>
      <c r="K43" s="201"/>
      <c r="L43" s="201"/>
      <c r="M43" s="201"/>
      <c r="N43" s="201"/>
      <c r="O43" s="201"/>
      <c r="P43" s="201"/>
      <c r="Q43" s="201"/>
      <c r="R43" s="201"/>
      <c r="S43" s="201"/>
      <c r="T43" s="201"/>
      <c r="U43" s="201"/>
      <c r="V43" s="202"/>
      <c r="W43" s="280" t="str">
        <f>IF('5号(正)'!W43="","",'5号(正)'!W43)</f>
        <v/>
      </c>
      <c r="X43" s="281"/>
      <c r="Y43" s="281"/>
      <c r="Z43" s="281"/>
      <c r="AA43" s="281"/>
      <c r="AB43" s="281"/>
      <c r="AC43" s="281"/>
      <c r="AD43" s="281"/>
      <c r="AE43" s="281"/>
      <c r="AF43" s="282"/>
      <c r="AG43" s="142" t="s">
        <v>6</v>
      </c>
      <c r="AH43" s="207"/>
      <c r="AI43" s="71"/>
      <c r="AJ43" s="61"/>
      <c r="AK43" s="61"/>
      <c r="AL43" s="61"/>
      <c r="AM43" s="61"/>
      <c r="AN43" s="61"/>
      <c r="AO43" s="61"/>
      <c r="AP43" s="61"/>
      <c r="AQ43" s="61"/>
      <c r="AR43" s="61"/>
      <c r="AS43" s="81"/>
      <c r="AT43" s="197" t="s">
        <v>50</v>
      </c>
      <c r="AU43" s="198"/>
      <c r="AV43" s="144" t="str">
        <f>IF(W43="","",W43*1000)</f>
        <v/>
      </c>
      <c r="AW43" s="144"/>
      <c r="AX43" s="144"/>
      <c r="AY43" s="144"/>
      <c r="AZ43" s="144"/>
      <c r="BA43" s="144"/>
      <c r="BB43" s="144"/>
      <c r="BC43" s="144"/>
      <c r="BD43" s="144"/>
      <c r="BE43" s="144"/>
      <c r="BF43" s="145"/>
      <c r="BG43" s="142" t="s">
        <v>5</v>
      </c>
      <c r="BH43" s="143"/>
      <c r="BI43" s="37"/>
    </row>
    <row r="44" spans="1:61" s="3" customFormat="1" ht="11.25" customHeight="1" x14ac:dyDescent="0.15">
      <c r="A44" s="2"/>
      <c r="B44" s="36"/>
      <c r="C44" s="2"/>
      <c r="D44" s="170"/>
      <c r="E44" s="171"/>
      <c r="F44" s="203"/>
      <c r="G44" s="203"/>
      <c r="H44" s="203"/>
      <c r="I44" s="203"/>
      <c r="J44" s="203"/>
      <c r="K44" s="203"/>
      <c r="L44" s="203"/>
      <c r="M44" s="203"/>
      <c r="N44" s="203"/>
      <c r="O44" s="203"/>
      <c r="P44" s="203"/>
      <c r="Q44" s="203"/>
      <c r="R44" s="203"/>
      <c r="S44" s="203"/>
      <c r="T44" s="203"/>
      <c r="U44" s="203"/>
      <c r="V44" s="204"/>
      <c r="W44" s="312"/>
      <c r="X44" s="313"/>
      <c r="Y44" s="313"/>
      <c r="Z44" s="313"/>
      <c r="AA44" s="313"/>
      <c r="AB44" s="313"/>
      <c r="AC44" s="313"/>
      <c r="AD44" s="313"/>
      <c r="AE44" s="313"/>
      <c r="AF44" s="314"/>
      <c r="AG44" s="142"/>
      <c r="AH44" s="207"/>
      <c r="AI44" s="174" t="s">
        <v>63</v>
      </c>
      <c r="AJ44" s="175"/>
      <c r="AK44" s="175"/>
      <c r="AL44" s="175"/>
      <c r="AM44" s="175"/>
      <c r="AN44" s="175"/>
      <c r="AO44" s="175"/>
      <c r="AP44" s="175"/>
      <c r="AQ44" s="175"/>
      <c r="AR44" s="175"/>
      <c r="AS44" s="176"/>
      <c r="AT44" s="142"/>
      <c r="AU44" s="143"/>
      <c r="AV44" s="177"/>
      <c r="AW44" s="177"/>
      <c r="AX44" s="177"/>
      <c r="AY44" s="177"/>
      <c r="AZ44" s="177"/>
      <c r="BA44" s="177"/>
      <c r="BB44" s="177"/>
      <c r="BC44" s="177"/>
      <c r="BD44" s="177"/>
      <c r="BE44" s="177"/>
      <c r="BF44" s="178"/>
      <c r="BG44" s="142"/>
      <c r="BH44" s="143"/>
      <c r="BI44" s="37"/>
    </row>
    <row r="45" spans="1:61" s="3" customFormat="1" ht="11.25" customHeight="1" x14ac:dyDescent="0.15">
      <c r="A45" s="2"/>
      <c r="B45" s="36"/>
      <c r="C45" s="2"/>
      <c r="D45" s="172"/>
      <c r="E45" s="173"/>
      <c r="F45" s="205"/>
      <c r="G45" s="205"/>
      <c r="H45" s="205"/>
      <c r="I45" s="205"/>
      <c r="J45" s="205"/>
      <c r="K45" s="205"/>
      <c r="L45" s="205"/>
      <c r="M45" s="205"/>
      <c r="N45" s="205"/>
      <c r="O45" s="205"/>
      <c r="P45" s="205"/>
      <c r="Q45" s="205"/>
      <c r="R45" s="205"/>
      <c r="S45" s="205"/>
      <c r="T45" s="205"/>
      <c r="U45" s="205"/>
      <c r="V45" s="206"/>
      <c r="W45" s="283"/>
      <c r="X45" s="284"/>
      <c r="Y45" s="284"/>
      <c r="Z45" s="284"/>
      <c r="AA45" s="284"/>
      <c r="AB45" s="284"/>
      <c r="AC45" s="284"/>
      <c r="AD45" s="284"/>
      <c r="AE45" s="284"/>
      <c r="AF45" s="285"/>
      <c r="AG45" s="142"/>
      <c r="AH45" s="207"/>
      <c r="AI45" s="174"/>
      <c r="AJ45" s="175"/>
      <c r="AK45" s="175"/>
      <c r="AL45" s="175"/>
      <c r="AM45" s="175"/>
      <c r="AN45" s="175"/>
      <c r="AO45" s="175"/>
      <c r="AP45" s="175"/>
      <c r="AQ45" s="175"/>
      <c r="AR45" s="175"/>
      <c r="AS45" s="176"/>
      <c r="AT45" s="199"/>
      <c r="AU45" s="200"/>
      <c r="AV45" s="146"/>
      <c r="AW45" s="146"/>
      <c r="AX45" s="146"/>
      <c r="AY45" s="146"/>
      <c r="AZ45" s="146"/>
      <c r="BA45" s="146"/>
      <c r="BB45" s="146"/>
      <c r="BC45" s="146"/>
      <c r="BD45" s="146"/>
      <c r="BE45" s="146"/>
      <c r="BF45" s="147"/>
      <c r="BG45" s="142"/>
      <c r="BH45" s="143"/>
      <c r="BI45" s="37"/>
    </row>
    <row r="46" spans="1:61" s="3" customFormat="1" ht="3" customHeight="1" x14ac:dyDescent="0.15">
      <c r="A46" s="2"/>
      <c r="B46" s="36"/>
      <c r="C46" s="2"/>
      <c r="D46" s="2"/>
      <c r="E46" s="2"/>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21"/>
      <c r="AH46" s="21"/>
      <c r="AI46" s="98"/>
      <c r="AJ46" s="99"/>
      <c r="AK46" s="88"/>
      <c r="AL46" s="88"/>
      <c r="AM46" s="88"/>
      <c r="AN46" s="88"/>
      <c r="AO46" s="88"/>
      <c r="AP46" s="88"/>
      <c r="AQ46" s="100"/>
      <c r="AR46" s="100"/>
      <c r="AS46" s="100"/>
      <c r="AT46" s="137"/>
      <c r="AU46" s="137"/>
      <c r="AV46" s="137"/>
      <c r="AW46" s="137"/>
      <c r="AX46" s="137"/>
      <c r="AY46" s="137"/>
      <c r="AZ46" s="137"/>
      <c r="BA46" s="137"/>
      <c r="BB46" s="137"/>
      <c r="BC46" s="137"/>
      <c r="BD46" s="137"/>
      <c r="BE46" s="137"/>
      <c r="BF46" s="137"/>
      <c r="BG46" s="82"/>
      <c r="BH46" s="82"/>
      <c r="BI46" s="101"/>
    </row>
    <row r="47" spans="1:61" s="3" customFormat="1" ht="3" customHeight="1" x14ac:dyDescent="0.15">
      <c r="A47" s="2"/>
      <c r="B47" s="305" t="s">
        <v>78</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7"/>
      <c r="AI47" s="93"/>
      <c r="AJ47" s="86"/>
      <c r="AK47" s="62"/>
      <c r="AL47" s="62"/>
      <c r="AM47" s="62"/>
      <c r="AN47" s="62"/>
      <c r="AO47" s="62"/>
      <c r="AP47" s="62"/>
      <c r="AQ47" s="49"/>
      <c r="AR47" s="49"/>
      <c r="AS47" s="49"/>
      <c r="AT47" s="8"/>
      <c r="AU47" s="8"/>
      <c r="AV47" s="8"/>
      <c r="AW47" s="8"/>
      <c r="AX47" s="8"/>
      <c r="AY47" s="8"/>
      <c r="AZ47" s="8"/>
      <c r="BA47" s="8"/>
      <c r="BB47" s="8"/>
      <c r="BC47" s="8"/>
      <c r="BD47" s="8"/>
      <c r="BE47" s="8"/>
      <c r="BF47" s="8"/>
      <c r="BG47" s="21"/>
      <c r="BH47" s="21"/>
      <c r="BI47" s="37"/>
    </row>
    <row r="48" spans="1:61" s="3" customFormat="1" ht="13.5" customHeight="1" x14ac:dyDescent="0.15">
      <c r="A48" s="2"/>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7"/>
      <c r="AI48" s="179" t="s">
        <v>65</v>
      </c>
      <c r="AJ48" s="180"/>
      <c r="AK48" s="180"/>
      <c r="AL48" s="180"/>
      <c r="AM48" s="180"/>
      <c r="AN48" s="180"/>
      <c r="AO48" s="180"/>
      <c r="AP48" s="180"/>
      <c r="AQ48" s="180"/>
      <c r="AR48" s="180"/>
      <c r="AS48" s="181"/>
      <c r="AT48" s="182" t="s">
        <v>64</v>
      </c>
      <c r="AU48" s="183"/>
      <c r="AV48" s="144" t="str">
        <f>IF(SUM(AV39,AV43)=0,"",SUM(AV39,AV43))</f>
        <v/>
      </c>
      <c r="AW48" s="144"/>
      <c r="AX48" s="144"/>
      <c r="AY48" s="144"/>
      <c r="AZ48" s="144"/>
      <c r="BA48" s="144"/>
      <c r="BB48" s="144"/>
      <c r="BC48" s="144"/>
      <c r="BD48" s="144"/>
      <c r="BE48" s="144"/>
      <c r="BF48" s="145"/>
      <c r="BG48" s="142" t="s">
        <v>5</v>
      </c>
      <c r="BH48" s="143"/>
      <c r="BI48" s="37"/>
    </row>
    <row r="49" spans="1:61" s="3" customFormat="1" ht="13.5" customHeight="1" x14ac:dyDescent="0.15">
      <c r="A49" s="2"/>
      <c r="B49" s="299" t="s">
        <v>88</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1"/>
      <c r="AI49" s="179"/>
      <c r="AJ49" s="180"/>
      <c r="AK49" s="180"/>
      <c r="AL49" s="180"/>
      <c r="AM49" s="180"/>
      <c r="AN49" s="180"/>
      <c r="AO49" s="180"/>
      <c r="AP49" s="180"/>
      <c r="AQ49" s="180"/>
      <c r="AR49" s="180"/>
      <c r="AS49" s="181"/>
      <c r="AT49" s="184"/>
      <c r="AU49" s="185"/>
      <c r="AV49" s="146"/>
      <c r="AW49" s="146"/>
      <c r="AX49" s="146"/>
      <c r="AY49" s="146"/>
      <c r="AZ49" s="146"/>
      <c r="BA49" s="146"/>
      <c r="BB49" s="146"/>
      <c r="BC49" s="146"/>
      <c r="BD49" s="146"/>
      <c r="BE49" s="146"/>
      <c r="BF49" s="147"/>
      <c r="BG49" s="142"/>
      <c r="BH49" s="143"/>
      <c r="BI49" s="37"/>
    </row>
    <row r="50" spans="1:61" s="3" customFormat="1" ht="3" customHeight="1" thickBot="1" x14ac:dyDescent="0.2">
      <c r="A50" s="2"/>
      <c r="B50" s="54"/>
      <c r="C50" s="55"/>
      <c r="D50" s="55"/>
      <c r="E50" s="55"/>
      <c r="F50" s="55"/>
      <c r="G50" s="55"/>
      <c r="H50" s="56"/>
      <c r="I50" s="56"/>
      <c r="J50" s="56"/>
      <c r="K50" s="56"/>
      <c r="L50" s="56"/>
      <c r="M50" s="56"/>
      <c r="N50" s="56"/>
      <c r="O50" s="56"/>
      <c r="P50" s="56"/>
      <c r="Q50" s="56"/>
      <c r="R50" s="56"/>
      <c r="S50" s="56"/>
      <c r="T50" s="56"/>
      <c r="U50" s="56"/>
      <c r="V50" s="56"/>
      <c r="W50" s="56"/>
      <c r="X50" s="56"/>
      <c r="Y50" s="57"/>
      <c r="Z50" s="57"/>
      <c r="AA50" s="57"/>
      <c r="AB50" s="57"/>
      <c r="AC50" s="58"/>
      <c r="AD50" s="58"/>
      <c r="AE50" s="57"/>
      <c r="AF50" s="57"/>
      <c r="AG50" s="57"/>
      <c r="AH50" s="57"/>
      <c r="AI50" s="229"/>
      <c r="AJ50" s="230"/>
      <c r="AK50" s="230"/>
      <c r="AL50" s="230"/>
      <c r="AM50" s="230"/>
      <c r="AN50" s="230"/>
      <c r="AO50" s="230"/>
      <c r="AP50" s="68"/>
      <c r="AQ50" s="46"/>
      <c r="AR50" s="46"/>
      <c r="AS50" s="46"/>
      <c r="AT50" s="59"/>
      <c r="AU50" s="59"/>
      <c r="AV50" s="59"/>
      <c r="AW50" s="59"/>
      <c r="AX50" s="59"/>
      <c r="AY50" s="59"/>
      <c r="AZ50" s="59"/>
      <c r="BA50" s="59"/>
      <c r="BB50" s="59"/>
      <c r="BC50" s="59"/>
      <c r="BD50" s="59"/>
      <c r="BE50" s="59"/>
      <c r="BF50" s="59"/>
      <c r="BG50" s="55"/>
      <c r="BH50" s="55"/>
      <c r="BI50" s="60"/>
    </row>
    <row r="51" spans="1:61" ht="3" customHeight="1" thickBot="1" x14ac:dyDescent="0.2"/>
    <row r="52" spans="1:61" ht="14.25" customHeight="1" x14ac:dyDescent="0.15">
      <c r="B52" s="245" t="s">
        <v>3</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7"/>
    </row>
    <row r="53" spans="1:61" ht="13.5" customHeight="1" x14ac:dyDescent="0.15">
      <c r="B53" s="251" t="s">
        <v>4</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3"/>
      <c r="AI53" s="260" t="s">
        <v>2</v>
      </c>
      <c r="AJ53" s="260"/>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48"/>
      <c r="BI53" s="262"/>
    </row>
    <row r="54" spans="1:61" ht="3" customHeight="1" x14ac:dyDescent="0.15">
      <c r="B54" s="38"/>
      <c r="C54" s="13"/>
      <c r="D54" s="13"/>
      <c r="E54" s="13"/>
      <c r="F54" s="13"/>
      <c r="G54" s="13"/>
      <c r="H54" s="13"/>
      <c r="I54" s="13"/>
      <c r="J54" s="13"/>
      <c r="K54" s="13"/>
      <c r="L54" s="13"/>
      <c r="M54" s="13"/>
      <c r="N54" s="13"/>
      <c r="O54" s="17"/>
      <c r="P54" s="13"/>
      <c r="Q54" s="13"/>
      <c r="R54" s="13"/>
      <c r="S54" s="13"/>
      <c r="T54" s="13"/>
      <c r="U54" s="13"/>
      <c r="V54" s="13"/>
      <c r="W54" s="13"/>
      <c r="X54" s="13"/>
      <c r="Y54" s="13"/>
      <c r="Z54" s="13"/>
      <c r="AA54" s="13"/>
      <c r="AB54" s="13"/>
      <c r="AC54" s="13"/>
      <c r="AD54" s="13"/>
      <c r="AE54" s="13"/>
      <c r="AF54" s="13"/>
      <c r="AG54" s="13"/>
      <c r="AH54" s="13"/>
      <c r="AI54" s="18"/>
      <c r="AJ54" s="13"/>
      <c r="AK54" s="13"/>
      <c r="AL54" s="13"/>
      <c r="AM54" s="13"/>
      <c r="AN54" s="13"/>
      <c r="AO54" s="13"/>
      <c r="AP54" s="13"/>
      <c r="AQ54" s="13"/>
      <c r="BI54" s="35"/>
    </row>
    <row r="55" spans="1:61" ht="4.5" customHeight="1" x14ac:dyDescent="0.15">
      <c r="B55" s="34"/>
      <c r="D55" s="168" t="s">
        <v>20</v>
      </c>
      <c r="E55" s="169"/>
      <c r="F55" s="186" t="s">
        <v>29</v>
      </c>
      <c r="G55" s="186"/>
      <c r="H55" s="186"/>
      <c r="I55" s="186"/>
      <c r="J55" s="186"/>
      <c r="K55" s="186"/>
      <c r="L55" s="186"/>
      <c r="M55" s="186"/>
      <c r="N55" s="186"/>
      <c r="O55" s="186"/>
      <c r="P55" s="186"/>
      <c r="Q55" s="186"/>
      <c r="R55" s="186"/>
      <c r="S55" s="186"/>
      <c r="T55" s="186"/>
      <c r="U55" s="186"/>
      <c r="V55" s="187"/>
      <c r="W55" s="280" t="str">
        <f>IF('5号(正)'!W55="","",'5号(正)'!W55)</f>
        <v/>
      </c>
      <c r="X55" s="281"/>
      <c r="Y55" s="281"/>
      <c r="Z55" s="281"/>
      <c r="AA55" s="281"/>
      <c r="AB55" s="281"/>
      <c r="AC55" s="281"/>
      <c r="AD55" s="281"/>
      <c r="AE55" s="281"/>
      <c r="AF55" s="282"/>
      <c r="AG55" s="195" t="s">
        <v>9</v>
      </c>
      <c r="AH55" s="196"/>
      <c r="AI55" s="71"/>
      <c r="AJ55" s="61"/>
      <c r="AK55" s="61"/>
      <c r="AL55" s="61"/>
      <c r="AM55" s="61"/>
      <c r="AN55" s="61"/>
      <c r="AO55" s="61"/>
      <c r="AP55" s="61"/>
      <c r="AQ55" s="61"/>
      <c r="AR55" s="61"/>
      <c r="AS55" s="81"/>
      <c r="AT55" s="197" t="s">
        <v>14</v>
      </c>
      <c r="AU55" s="198"/>
      <c r="AV55" s="144" t="str">
        <f>IF(W55="","",W55*9000)</f>
        <v/>
      </c>
      <c r="AW55" s="144"/>
      <c r="AX55" s="144"/>
      <c r="AY55" s="144"/>
      <c r="AZ55" s="144"/>
      <c r="BA55" s="144"/>
      <c r="BB55" s="144"/>
      <c r="BC55" s="144"/>
      <c r="BD55" s="144"/>
      <c r="BE55" s="144"/>
      <c r="BF55" s="145"/>
      <c r="BG55" s="142" t="s">
        <v>5</v>
      </c>
      <c r="BH55" s="143"/>
      <c r="BI55" s="39"/>
    </row>
    <row r="56" spans="1:61" ht="11.25" customHeight="1" x14ac:dyDescent="0.15">
      <c r="B56" s="34"/>
      <c r="D56" s="170"/>
      <c r="E56" s="171"/>
      <c r="F56" s="188"/>
      <c r="G56" s="188"/>
      <c r="H56" s="188"/>
      <c r="I56" s="188"/>
      <c r="J56" s="188"/>
      <c r="K56" s="188"/>
      <c r="L56" s="188"/>
      <c r="M56" s="188"/>
      <c r="N56" s="188"/>
      <c r="O56" s="188"/>
      <c r="P56" s="188"/>
      <c r="Q56" s="188"/>
      <c r="R56" s="188"/>
      <c r="S56" s="188"/>
      <c r="T56" s="188"/>
      <c r="U56" s="188"/>
      <c r="V56" s="189"/>
      <c r="W56" s="312"/>
      <c r="X56" s="313"/>
      <c r="Y56" s="313"/>
      <c r="Z56" s="313"/>
      <c r="AA56" s="313"/>
      <c r="AB56" s="313"/>
      <c r="AC56" s="313"/>
      <c r="AD56" s="313"/>
      <c r="AE56" s="313"/>
      <c r="AF56" s="314"/>
      <c r="AG56" s="195"/>
      <c r="AH56" s="196"/>
      <c r="AI56" s="174" t="s">
        <v>19</v>
      </c>
      <c r="AJ56" s="175"/>
      <c r="AK56" s="175"/>
      <c r="AL56" s="175"/>
      <c r="AM56" s="175"/>
      <c r="AN56" s="175"/>
      <c r="AO56" s="175"/>
      <c r="AP56" s="175"/>
      <c r="AQ56" s="175"/>
      <c r="AR56" s="175"/>
      <c r="AS56" s="176"/>
      <c r="AT56" s="142"/>
      <c r="AU56" s="143"/>
      <c r="AV56" s="177"/>
      <c r="AW56" s="177"/>
      <c r="AX56" s="177"/>
      <c r="AY56" s="177"/>
      <c r="AZ56" s="177"/>
      <c r="BA56" s="177"/>
      <c r="BB56" s="177"/>
      <c r="BC56" s="177"/>
      <c r="BD56" s="177"/>
      <c r="BE56" s="177"/>
      <c r="BF56" s="178"/>
      <c r="BG56" s="142"/>
      <c r="BH56" s="143"/>
      <c r="BI56" s="39"/>
    </row>
    <row r="57" spans="1:61" s="3" customFormat="1" ht="11.25" customHeight="1" x14ac:dyDescent="0.15">
      <c r="A57" s="2"/>
      <c r="B57" s="36"/>
      <c r="C57" s="2"/>
      <c r="D57" s="172"/>
      <c r="E57" s="173"/>
      <c r="F57" s="190"/>
      <c r="G57" s="190"/>
      <c r="H57" s="190"/>
      <c r="I57" s="190"/>
      <c r="J57" s="190"/>
      <c r="K57" s="190"/>
      <c r="L57" s="190"/>
      <c r="M57" s="190"/>
      <c r="N57" s="190"/>
      <c r="O57" s="190"/>
      <c r="P57" s="190"/>
      <c r="Q57" s="190"/>
      <c r="R57" s="190"/>
      <c r="S57" s="190"/>
      <c r="T57" s="190"/>
      <c r="U57" s="190"/>
      <c r="V57" s="191"/>
      <c r="W57" s="283"/>
      <c r="X57" s="284"/>
      <c r="Y57" s="284"/>
      <c r="Z57" s="284"/>
      <c r="AA57" s="284"/>
      <c r="AB57" s="284"/>
      <c r="AC57" s="284"/>
      <c r="AD57" s="284"/>
      <c r="AE57" s="284"/>
      <c r="AF57" s="285"/>
      <c r="AG57" s="195"/>
      <c r="AH57" s="196"/>
      <c r="AI57" s="174"/>
      <c r="AJ57" s="175"/>
      <c r="AK57" s="175"/>
      <c r="AL57" s="175"/>
      <c r="AM57" s="175"/>
      <c r="AN57" s="175"/>
      <c r="AO57" s="175"/>
      <c r="AP57" s="175"/>
      <c r="AQ57" s="175"/>
      <c r="AR57" s="175"/>
      <c r="AS57" s="176"/>
      <c r="AT57" s="199"/>
      <c r="AU57" s="200"/>
      <c r="AV57" s="146"/>
      <c r="AW57" s="146"/>
      <c r="AX57" s="146"/>
      <c r="AY57" s="146"/>
      <c r="AZ57" s="146"/>
      <c r="BA57" s="146"/>
      <c r="BB57" s="146"/>
      <c r="BC57" s="146"/>
      <c r="BD57" s="146"/>
      <c r="BE57" s="146"/>
      <c r="BF57" s="147"/>
      <c r="BG57" s="142"/>
      <c r="BH57" s="143"/>
      <c r="BI57" s="37"/>
    </row>
    <row r="58" spans="1:61" ht="4.5" customHeight="1" x14ac:dyDescent="0.15">
      <c r="B58" s="34"/>
      <c r="F58" s="19"/>
      <c r="G58" s="19"/>
      <c r="H58" s="19"/>
      <c r="I58" s="19"/>
      <c r="J58" s="19"/>
      <c r="K58" s="19"/>
      <c r="L58" s="19"/>
      <c r="M58" s="19"/>
      <c r="N58" s="19"/>
      <c r="O58" s="19"/>
      <c r="P58" s="19"/>
      <c r="Q58" s="19"/>
      <c r="R58" s="19"/>
      <c r="S58" s="19"/>
      <c r="T58" s="19"/>
      <c r="U58" s="19"/>
      <c r="V58" s="20"/>
      <c r="W58" s="20"/>
      <c r="X58" s="20"/>
      <c r="Y58" s="20"/>
      <c r="Z58" s="20"/>
      <c r="AA58" s="20"/>
      <c r="AB58" s="20"/>
      <c r="AC58" s="20"/>
      <c r="AD58" s="20"/>
      <c r="AE58" s="21"/>
      <c r="AF58" s="21"/>
      <c r="AI58" s="257"/>
      <c r="AJ58" s="258"/>
      <c r="AK58" s="259"/>
      <c r="AL58" s="259"/>
      <c r="AM58" s="259"/>
      <c r="AN58" s="259"/>
      <c r="AO58" s="259"/>
      <c r="AP58" s="259"/>
      <c r="AQ58" s="259"/>
      <c r="AR58" s="62"/>
      <c r="AS58" s="7"/>
      <c r="AT58" s="23"/>
      <c r="AU58" s="23"/>
      <c r="AV58" s="23"/>
      <c r="AW58" s="23"/>
      <c r="AX58" s="23"/>
      <c r="AY58" s="23"/>
      <c r="AZ58" s="23"/>
      <c r="BA58" s="23"/>
      <c r="BB58" s="23"/>
      <c r="BC58" s="23"/>
      <c r="BD58" s="23"/>
      <c r="BE58" s="23"/>
      <c r="BF58" s="23"/>
      <c r="BG58" s="21"/>
      <c r="BH58" s="21"/>
      <c r="BI58" s="39"/>
    </row>
    <row r="59" spans="1:61" ht="4.5" customHeight="1" x14ac:dyDescent="0.15">
      <c r="B59" s="34"/>
      <c r="D59" s="168" t="s">
        <v>21</v>
      </c>
      <c r="E59" s="169"/>
      <c r="F59" s="201" t="s">
        <v>25</v>
      </c>
      <c r="G59" s="201"/>
      <c r="H59" s="201"/>
      <c r="I59" s="201"/>
      <c r="J59" s="201"/>
      <c r="K59" s="201"/>
      <c r="L59" s="201"/>
      <c r="M59" s="201"/>
      <c r="N59" s="201"/>
      <c r="O59" s="201"/>
      <c r="P59" s="201"/>
      <c r="Q59" s="201"/>
      <c r="R59" s="201"/>
      <c r="S59" s="201"/>
      <c r="T59" s="201"/>
      <c r="U59" s="201"/>
      <c r="V59" s="202"/>
      <c r="W59" s="281" t="str">
        <f>IF('5号(正)'!W59="","",'5号(正)'!W59)</f>
        <v/>
      </c>
      <c r="X59" s="281"/>
      <c r="Y59" s="281"/>
      <c r="Z59" s="281"/>
      <c r="AA59" s="281"/>
      <c r="AB59" s="281"/>
      <c r="AC59" s="281"/>
      <c r="AD59" s="281"/>
      <c r="AE59" s="281"/>
      <c r="AF59" s="282"/>
      <c r="AG59" s="195" t="s">
        <v>9</v>
      </c>
      <c r="AH59" s="196"/>
      <c r="AI59" s="71"/>
      <c r="AJ59" s="61"/>
      <c r="AK59" s="61"/>
      <c r="AL59" s="61"/>
      <c r="AM59" s="61"/>
      <c r="AN59" s="61"/>
      <c r="AO59" s="61"/>
      <c r="AP59" s="61"/>
      <c r="AQ59" s="61"/>
      <c r="AR59" s="61"/>
      <c r="AS59" s="81"/>
      <c r="AT59" s="197" t="s">
        <v>10</v>
      </c>
      <c r="AU59" s="198"/>
      <c r="AV59" s="144" t="str">
        <f>IF(W59="","",W59*8000)</f>
        <v/>
      </c>
      <c r="AW59" s="144"/>
      <c r="AX59" s="144"/>
      <c r="AY59" s="144"/>
      <c r="AZ59" s="144"/>
      <c r="BA59" s="144"/>
      <c r="BB59" s="144"/>
      <c r="BC59" s="144"/>
      <c r="BD59" s="144"/>
      <c r="BE59" s="144"/>
      <c r="BF59" s="145"/>
      <c r="BG59" s="142" t="s">
        <v>5</v>
      </c>
      <c r="BH59" s="143"/>
      <c r="BI59" s="39"/>
    </row>
    <row r="60" spans="1:61" ht="11.25" customHeight="1" x14ac:dyDescent="0.15">
      <c r="B60" s="34"/>
      <c r="D60" s="170"/>
      <c r="E60" s="171"/>
      <c r="F60" s="203"/>
      <c r="G60" s="203"/>
      <c r="H60" s="203"/>
      <c r="I60" s="203"/>
      <c r="J60" s="203"/>
      <c r="K60" s="203"/>
      <c r="L60" s="203"/>
      <c r="M60" s="203"/>
      <c r="N60" s="203"/>
      <c r="O60" s="203"/>
      <c r="P60" s="203"/>
      <c r="Q60" s="203"/>
      <c r="R60" s="203"/>
      <c r="S60" s="203"/>
      <c r="T60" s="203"/>
      <c r="U60" s="203"/>
      <c r="V60" s="204"/>
      <c r="W60" s="313"/>
      <c r="X60" s="313"/>
      <c r="Y60" s="313"/>
      <c r="Z60" s="313"/>
      <c r="AA60" s="313"/>
      <c r="AB60" s="313"/>
      <c r="AC60" s="313"/>
      <c r="AD60" s="313"/>
      <c r="AE60" s="313"/>
      <c r="AF60" s="314"/>
      <c r="AG60" s="195"/>
      <c r="AH60" s="196"/>
      <c r="AI60" s="174" t="s">
        <v>46</v>
      </c>
      <c r="AJ60" s="175"/>
      <c r="AK60" s="175"/>
      <c r="AL60" s="175"/>
      <c r="AM60" s="175"/>
      <c r="AN60" s="175"/>
      <c r="AO60" s="175"/>
      <c r="AP60" s="175"/>
      <c r="AQ60" s="175"/>
      <c r="AR60" s="175"/>
      <c r="AS60" s="176"/>
      <c r="AT60" s="142"/>
      <c r="AU60" s="143"/>
      <c r="AV60" s="177"/>
      <c r="AW60" s="177"/>
      <c r="AX60" s="177"/>
      <c r="AY60" s="177"/>
      <c r="AZ60" s="177"/>
      <c r="BA60" s="177"/>
      <c r="BB60" s="177"/>
      <c r="BC60" s="177"/>
      <c r="BD60" s="177"/>
      <c r="BE60" s="177"/>
      <c r="BF60" s="178"/>
      <c r="BG60" s="142"/>
      <c r="BH60" s="143"/>
      <c r="BI60" s="39"/>
    </row>
    <row r="61" spans="1:61" ht="11.25" customHeight="1" x14ac:dyDescent="0.15">
      <c r="B61" s="34"/>
      <c r="D61" s="172"/>
      <c r="E61" s="173"/>
      <c r="F61" s="205"/>
      <c r="G61" s="205"/>
      <c r="H61" s="205"/>
      <c r="I61" s="205"/>
      <c r="J61" s="205"/>
      <c r="K61" s="205"/>
      <c r="L61" s="205"/>
      <c r="M61" s="205"/>
      <c r="N61" s="205"/>
      <c r="O61" s="205"/>
      <c r="P61" s="205"/>
      <c r="Q61" s="205"/>
      <c r="R61" s="205"/>
      <c r="S61" s="205"/>
      <c r="T61" s="205"/>
      <c r="U61" s="205"/>
      <c r="V61" s="206"/>
      <c r="W61" s="284"/>
      <c r="X61" s="284"/>
      <c r="Y61" s="284"/>
      <c r="Z61" s="284"/>
      <c r="AA61" s="284"/>
      <c r="AB61" s="284"/>
      <c r="AC61" s="284"/>
      <c r="AD61" s="284"/>
      <c r="AE61" s="284"/>
      <c r="AF61" s="285"/>
      <c r="AG61" s="195"/>
      <c r="AH61" s="196"/>
      <c r="AI61" s="174"/>
      <c r="AJ61" s="175"/>
      <c r="AK61" s="175"/>
      <c r="AL61" s="175"/>
      <c r="AM61" s="175"/>
      <c r="AN61" s="175"/>
      <c r="AO61" s="175"/>
      <c r="AP61" s="175"/>
      <c r="AQ61" s="175"/>
      <c r="AR61" s="175"/>
      <c r="AS61" s="176"/>
      <c r="AT61" s="199"/>
      <c r="AU61" s="200"/>
      <c r="AV61" s="146"/>
      <c r="AW61" s="146"/>
      <c r="AX61" s="146"/>
      <c r="AY61" s="146"/>
      <c r="AZ61" s="146"/>
      <c r="BA61" s="146"/>
      <c r="BB61" s="146"/>
      <c r="BC61" s="146"/>
      <c r="BD61" s="146"/>
      <c r="BE61" s="146"/>
      <c r="BF61" s="147"/>
      <c r="BG61" s="142"/>
      <c r="BH61" s="143"/>
      <c r="BI61" s="39"/>
    </row>
    <row r="62" spans="1:61" ht="4.5" customHeight="1" x14ac:dyDescent="0.15">
      <c r="B62" s="34"/>
      <c r="F62" s="24"/>
      <c r="G62" s="24"/>
      <c r="H62" s="24"/>
      <c r="I62" s="24"/>
      <c r="J62" s="24"/>
      <c r="K62" s="24"/>
      <c r="L62" s="24"/>
      <c r="M62" s="24"/>
      <c r="N62" s="24"/>
      <c r="O62" s="24"/>
      <c r="P62" s="24"/>
      <c r="Q62" s="24"/>
      <c r="R62" s="24"/>
      <c r="S62" s="24"/>
      <c r="T62" s="24"/>
      <c r="U62" s="24"/>
      <c r="V62" s="14"/>
      <c r="W62" s="14"/>
      <c r="X62" s="14"/>
      <c r="Y62" s="14"/>
      <c r="Z62" s="14"/>
      <c r="AA62" s="14"/>
      <c r="AB62" s="14"/>
      <c r="AC62" s="14"/>
      <c r="AD62" s="14"/>
      <c r="AE62" s="25"/>
      <c r="AF62" s="25"/>
      <c r="AG62" s="26"/>
      <c r="AH62" s="26"/>
      <c r="AI62" s="257"/>
      <c r="AJ62" s="258"/>
      <c r="AK62" s="259"/>
      <c r="AL62" s="259"/>
      <c r="AM62" s="259"/>
      <c r="AN62" s="259"/>
      <c r="AO62" s="259"/>
      <c r="AP62" s="259"/>
      <c r="AQ62" s="259"/>
      <c r="AR62" s="62"/>
      <c r="AS62" s="15"/>
      <c r="BG62" s="21"/>
      <c r="BH62" s="21"/>
      <c r="BI62" s="39"/>
    </row>
    <row r="63" spans="1:61" ht="4.5" customHeight="1" x14ac:dyDescent="0.15">
      <c r="B63" s="34"/>
      <c r="D63" s="168" t="s">
        <v>22</v>
      </c>
      <c r="E63" s="169"/>
      <c r="F63" s="201" t="s">
        <v>26</v>
      </c>
      <c r="G63" s="201"/>
      <c r="H63" s="201"/>
      <c r="I63" s="201"/>
      <c r="J63" s="201"/>
      <c r="K63" s="201"/>
      <c r="L63" s="201"/>
      <c r="M63" s="201"/>
      <c r="N63" s="201"/>
      <c r="O63" s="201"/>
      <c r="P63" s="201"/>
      <c r="Q63" s="201"/>
      <c r="R63" s="201"/>
      <c r="S63" s="201"/>
      <c r="T63" s="201"/>
      <c r="U63" s="201"/>
      <c r="V63" s="202"/>
      <c r="W63" s="281" t="str">
        <f>IF('5号(正)'!W63="","",'5号(正)'!W63)</f>
        <v/>
      </c>
      <c r="X63" s="281"/>
      <c r="Y63" s="281"/>
      <c r="Z63" s="281"/>
      <c r="AA63" s="281"/>
      <c r="AB63" s="281"/>
      <c r="AC63" s="281"/>
      <c r="AD63" s="281"/>
      <c r="AE63" s="281"/>
      <c r="AF63" s="282"/>
      <c r="AG63" s="195" t="s">
        <v>9</v>
      </c>
      <c r="AH63" s="196"/>
      <c r="AI63" s="71"/>
      <c r="AJ63" s="61"/>
      <c r="AK63" s="61"/>
      <c r="AL63" s="61"/>
      <c r="AM63" s="61"/>
      <c r="AN63" s="61"/>
      <c r="AO63" s="61"/>
      <c r="AP63" s="61"/>
      <c r="AQ63" s="61"/>
      <c r="AR63" s="61"/>
      <c r="AS63" s="81"/>
      <c r="AT63" s="197" t="s">
        <v>12</v>
      </c>
      <c r="AU63" s="198"/>
      <c r="AV63" s="144" t="str">
        <f>IF(W63="","",W63*1000)</f>
        <v/>
      </c>
      <c r="AW63" s="144"/>
      <c r="AX63" s="144"/>
      <c r="AY63" s="144"/>
      <c r="AZ63" s="144"/>
      <c r="BA63" s="144"/>
      <c r="BB63" s="144"/>
      <c r="BC63" s="144"/>
      <c r="BD63" s="144"/>
      <c r="BE63" s="144"/>
      <c r="BF63" s="145"/>
      <c r="BG63" s="142" t="s">
        <v>5</v>
      </c>
      <c r="BH63" s="143"/>
      <c r="BI63" s="39"/>
    </row>
    <row r="64" spans="1:61" ht="12" customHeight="1" x14ac:dyDescent="0.15">
      <c r="B64" s="34"/>
      <c r="D64" s="170"/>
      <c r="E64" s="171"/>
      <c r="F64" s="203"/>
      <c r="G64" s="203"/>
      <c r="H64" s="203"/>
      <c r="I64" s="203"/>
      <c r="J64" s="203"/>
      <c r="K64" s="203"/>
      <c r="L64" s="203"/>
      <c r="M64" s="203"/>
      <c r="N64" s="203"/>
      <c r="O64" s="203"/>
      <c r="P64" s="203"/>
      <c r="Q64" s="203"/>
      <c r="R64" s="203"/>
      <c r="S64" s="203"/>
      <c r="T64" s="203"/>
      <c r="U64" s="203"/>
      <c r="V64" s="204"/>
      <c r="W64" s="313"/>
      <c r="X64" s="313"/>
      <c r="Y64" s="313"/>
      <c r="Z64" s="313"/>
      <c r="AA64" s="313"/>
      <c r="AB64" s="313"/>
      <c r="AC64" s="313"/>
      <c r="AD64" s="313"/>
      <c r="AE64" s="313"/>
      <c r="AF64" s="314"/>
      <c r="AG64" s="195"/>
      <c r="AH64" s="196"/>
      <c r="AI64" s="174" t="s">
        <v>47</v>
      </c>
      <c r="AJ64" s="175"/>
      <c r="AK64" s="175"/>
      <c r="AL64" s="175"/>
      <c r="AM64" s="175"/>
      <c r="AN64" s="175"/>
      <c r="AO64" s="175"/>
      <c r="AP64" s="175"/>
      <c r="AQ64" s="175"/>
      <c r="AR64" s="175"/>
      <c r="AS64" s="176"/>
      <c r="AT64" s="142"/>
      <c r="AU64" s="143"/>
      <c r="AV64" s="177"/>
      <c r="AW64" s="177"/>
      <c r="AX64" s="177"/>
      <c r="AY64" s="177"/>
      <c r="AZ64" s="177"/>
      <c r="BA64" s="177"/>
      <c r="BB64" s="177"/>
      <c r="BC64" s="177"/>
      <c r="BD64" s="177"/>
      <c r="BE64" s="177"/>
      <c r="BF64" s="178"/>
      <c r="BG64" s="142"/>
      <c r="BH64" s="143"/>
      <c r="BI64" s="39"/>
    </row>
    <row r="65" spans="2:61" ht="12" customHeight="1" x14ac:dyDescent="0.15">
      <c r="B65" s="34"/>
      <c r="D65" s="172"/>
      <c r="E65" s="173"/>
      <c r="F65" s="205"/>
      <c r="G65" s="205"/>
      <c r="H65" s="205"/>
      <c r="I65" s="205"/>
      <c r="J65" s="205"/>
      <c r="K65" s="205"/>
      <c r="L65" s="205"/>
      <c r="M65" s="205"/>
      <c r="N65" s="205"/>
      <c r="O65" s="205"/>
      <c r="P65" s="205"/>
      <c r="Q65" s="205"/>
      <c r="R65" s="205"/>
      <c r="S65" s="205"/>
      <c r="T65" s="205"/>
      <c r="U65" s="205"/>
      <c r="V65" s="206"/>
      <c r="W65" s="284"/>
      <c r="X65" s="284"/>
      <c r="Y65" s="284"/>
      <c r="Z65" s="284"/>
      <c r="AA65" s="284"/>
      <c r="AB65" s="284"/>
      <c r="AC65" s="284"/>
      <c r="AD65" s="284"/>
      <c r="AE65" s="284"/>
      <c r="AF65" s="285"/>
      <c r="AG65" s="195"/>
      <c r="AH65" s="196"/>
      <c r="AI65" s="174"/>
      <c r="AJ65" s="175"/>
      <c r="AK65" s="175"/>
      <c r="AL65" s="175"/>
      <c r="AM65" s="175"/>
      <c r="AN65" s="175"/>
      <c r="AO65" s="175"/>
      <c r="AP65" s="175"/>
      <c r="AQ65" s="175"/>
      <c r="AR65" s="175"/>
      <c r="AS65" s="176"/>
      <c r="AT65" s="199"/>
      <c r="AU65" s="200"/>
      <c r="AV65" s="146"/>
      <c r="AW65" s="146"/>
      <c r="AX65" s="146"/>
      <c r="AY65" s="146"/>
      <c r="AZ65" s="146"/>
      <c r="BA65" s="146"/>
      <c r="BB65" s="146"/>
      <c r="BC65" s="146"/>
      <c r="BD65" s="146"/>
      <c r="BE65" s="146"/>
      <c r="BF65" s="147"/>
      <c r="BG65" s="142"/>
      <c r="BH65" s="143"/>
      <c r="BI65" s="39"/>
    </row>
    <row r="66" spans="2:61" ht="4.5" customHeight="1" x14ac:dyDescent="0.15">
      <c r="B66" s="34"/>
      <c r="F66" s="27"/>
      <c r="G66" s="27"/>
      <c r="H66" s="27"/>
      <c r="I66" s="27"/>
      <c r="J66" s="27"/>
      <c r="K66" s="27"/>
      <c r="L66" s="27"/>
      <c r="M66" s="27"/>
      <c r="N66" s="27"/>
      <c r="O66" s="27"/>
      <c r="P66" s="27"/>
      <c r="Q66" s="27"/>
      <c r="R66" s="27"/>
      <c r="S66" s="27"/>
      <c r="T66" s="27"/>
      <c r="U66" s="27"/>
      <c r="V66" s="20"/>
      <c r="W66" s="20"/>
      <c r="X66" s="20"/>
      <c r="Y66" s="20"/>
      <c r="Z66" s="20"/>
      <c r="AA66" s="20"/>
      <c r="AB66" s="20"/>
      <c r="AC66" s="20"/>
      <c r="AD66" s="20"/>
      <c r="AE66" s="21"/>
      <c r="AF66" s="21"/>
      <c r="AI66" s="257"/>
      <c r="AJ66" s="258"/>
      <c r="AK66" s="259"/>
      <c r="AL66" s="259"/>
      <c r="AM66" s="259"/>
      <c r="AN66" s="259"/>
      <c r="AO66" s="259"/>
      <c r="AP66" s="259"/>
      <c r="AQ66" s="259"/>
      <c r="AR66" s="62"/>
      <c r="AS66" s="15"/>
      <c r="AT66" s="28"/>
      <c r="AU66" s="28"/>
      <c r="AV66" s="28"/>
      <c r="AW66" s="28"/>
      <c r="AX66" s="28"/>
      <c r="AY66" s="28"/>
      <c r="AZ66" s="28"/>
      <c r="BA66" s="28"/>
      <c r="BB66" s="28"/>
      <c r="BC66" s="28"/>
      <c r="BD66" s="28"/>
      <c r="BE66" s="28"/>
      <c r="BF66" s="28"/>
      <c r="BG66" s="21"/>
      <c r="BH66" s="21"/>
      <c r="BI66" s="39"/>
    </row>
    <row r="67" spans="2:61" ht="4.5" customHeight="1" x14ac:dyDescent="0.15">
      <c r="B67" s="34"/>
      <c r="D67" s="168" t="s">
        <v>23</v>
      </c>
      <c r="E67" s="169"/>
      <c r="F67" s="201" t="s">
        <v>27</v>
      </c>
      <c r="G67" s="201"/>
      <c r="H67" s="201"/>
      <c r="I67" s="201"/>
      <c r="J67" s="201"/>
      <c r="K67" s="201"/>
      <c r="L67" s="201"/>
      <c r="M67" s="201"/>
      <c r="N67" s="201"/>
      <c r="O67" s="201"/>
      <c r="P67" s="201"/>
      <c r="Q67" s="201"/>
      <c r="R67" s="201"/>
      <c r="S67" s="201"/>
      <c r="T67" s="201"/>
      <c r="U67" s="201"/>
      <c r="V67" s="202"/>
      <c r="W67" s="281" t="str">
        <f>IF('5号(正)'!W67="","",'5号(正)'!W67)</f>
        <v/>
      </c>
      <c r="X67" s="281"/>
      <c r="Y67" s="281"/>
      <c r="Z67" s="281"/>
      <c r="AA67" s="281"/>
      <c r="AB67" s="281"/>
      <c r="AC67" s="281"/>
      <c r="AD67" s="281"/>
      <c r="AE67" s="281"/>
      <c r="AF67" s="282"/>
      <c r="AG67" s="195" t="s">
        <v>9</v>
      </c>
      <c r="AH67" s="196"/>
      <c r="AI67" s="71"/>
      <c r="AJ67" s="61"/>
      <c r="AK67" s="61"/>
      <c r="AL67" s="61"/>
      <c r="AM67" s="61"/>
      <c r="AN67" s="61"/>
      <c r="AO67" s="61"/>
      <c r="AP67" s="61"/>
      <c r="AQ67" s="61"/>
      <c r="AR67" s="61"/>
      <c r="AS67" s="81"/>
      <c r="AT67" s="197" t="s">
        <v>66</v>
      </c>
      <c r="AU67" s="198"/>
      <c r="AV67" s="144" t="str">
        <f>IF(W67="","",W67*8000)</f>
        <v/>
      </c>
      <c r="AW67" s="144"/>
      <c r="AX67" s="144"/>
      <c r="AY67" s="144"/>
      <c r="AZ67" s="144"/>
      <c r="BA67" s="144"/>
      <c r="BB67" s="144"/>
      <c r="BC67" s="144"/>
      <c r="BD67" s="144"/>
      <c r="BE67" s="144"/>
      <c r="BF67" s="145"/>
      <c r="BG67" s="142" t="s">
        <v>5</v>
      </c>
      <c r="BH67" s="143"/>
      <c r="BI67" s="39"/>
    </row>
    <row r="68" spans="2:61" ht="12" customHeight="1" x14ac:dyDescent="0.15">
      <c r="B68" s="34"/>
      <c r="D68" s="170"/>
      <c r="E68" s="171"/>
      <c r="F68" s="203"/>
      <c r="G68" s="203"/>
      <c r="H68" s="203"/>
      <c r="I68" s="203"/>
      <c r="J68" s="203"/>
      <c r="K68" s="203"/>
      <c r="L68" s="203"/>
      <c r="M68" s="203"/>
      <c r="N68" s="203"/>
      <c r="O68" s="203"/>
      <c r="P68" s="203"/>
      <c r="Q68" s="203"/>
      <c r="R68" s="203"/>
      <c r="S68" s="203"/>
      <c r="T68" s="203"/>
      <c r="U68" s="203"/>
      <c r="V68" s="204"/>
      <c r="W68" s="313"/>
      <c r="X68" s="313"/>
      <c r="Y68" s="313"/>
      <c r="Z68" s="313"/>
      <c r="AA68" s="313"/>
      <c r="AB68" s="313"/>
      <c r="AC68" s="313"/>
      <c r="AD68" s="313"/>
      <c r="AE68" s="313"/>
      <c r="AF68" s="314"/>
      <c r="AG68" s="195"/>
      <c r="AH68" s="196"/>
      <c r="AI68" s="174" t="s">
        <v>48</v>
      </c>
      <c r="AJ68" s="175"/>
      <c r="AK68" s="175"/>
      <c r="AL68" s="175"/>
      <c r="AM68" s="175"/>
      <c r="AN68" s="175"/>
      <c r="AO68" s="175"/>
      <c r="AP68" s="175"/>
      <c r="AQ68" s="175"/>
      <c r="AR68" s="175"/>
      <c r="AS68" s="176"/>
      <c r="AT68" s="142"/>
      <c r="AU68" s="143"/>
      <c r="AV68" s="177"/>
      <c r="AW68" s="177"/>
      <c r="AX68" s="177"/>
      <c r="AY68" s="177"/>
      <c r="AZ68" s="177"/>
      <c r="BA68" s="177"/>
      <c r="BB68" s="177"/>
      <c r="BC68" s="177"/>
      <c r="BD68" s="177"/>
      <c r="BE68" s="177"/>
      <c r="BF68" s="178"/>
      <c r="BG68" s="142"/>
      <c r="BH68" s="143"/>
      <c r="BI68" s="39"/>
    </row>
    <row r="69" spans="2:61" ht="12" customHeight="1" x14ac:dyDescent="0.15">
      <c r="B69" s="34"/>
      <c r="D69" s="172"/>
      <c r="E69" s="173"/>
      <c r="F69" s="205"/>
      <c r="G69" s="205"/>
      <c r="H69" s="205"/>
      <c r="I69" s="205"/>
      <c r="J69" s="205"/>
      <c r="K69" s="205"/>
      <c r="L69" s="205"/>
      <c r="M69" s="205"/>
      <c r="N69" s="205"/>
      <c r="O69" s="205"/>
      <c r="P69" s="205"/>
      <c r="Q69" s="205"/>
      <c r="R69" s="205"/>
      <c r="S69" s="205"/>
      <c r="T69" s="205"/>
      <c r="U69" s="205"/>
      <c r="V69" s="206"/>
      <c r="W69" s="284"/>
      <c r="X69" s="284"/>
      <c r="Y69" s="284"/>
      <c r="Z69" s="284"/>
      <c r="AA69" s="284"/>
      <c r="AB69" s="284"/>
      <c r="AC69" s="284"/>
      <c r="AD69" s="284"/>
      <c r="AE69" s="284"/>
      <c r="AF69" s="285"/>
      <c r="AG69" s="195"/>
      <c r="AH69" s="196"/>
      <c r="AI69" s="174"/>
      <c r="AJ69" s="175"/>
      <c r="AK69" s="175"/>
      <c r="AL69" s="175"/>
      <c r="AM69" s="175"/>
      <c r="AN69" s="175"/>
      <c r="AO69" s="175"/>
      <c r="AP69" s="175"/>
      <c r="AQ69" s="175"/>
      <c r="AR69" s="175"/>
      <c r="AS69" s="176"/>
      <c r="AT69" s="199"/>
      <c r="AU69" s="200"/>
      <c r="AV69" s="146"/>
      <c r="AW69" s="146"/>
      <c r="AX69" s="146"/>
      <c r="AY69" s="146"/>
      <c r="AZ69" s="146"/>
      <c r="BA69" s="146"/>
      <c r="BB69" s="146"/>
      <c r="BC69" s="146"/>
      <c r="BD69" s="146"/>
      <c r="BE69" s="146"/>
      <c r="BF69" s="147"/>
      <c r="BG69" s="142"/>
      <c r="BH69" s="143"/>
      <c r="BI69" s="39"/>
    </row>
    <row r="70" spans="2:61" ht="4.5" customHeight="1" x14ac:dyDescent="0.15">
      <c r="B70" s="34"/>
      <c r="F70" s="65"/>
      <c r="G70" s="27"/>
      <c r="H70" s="27"/>
      <c r="I70" s="27"/>
      <c r="J70" s="27"/>
      <c r="K70" s="27"/>
      <c r="L70" s="27"/>
      <c r="M70" s="27"/>
      <c r="N70" s="27"/>
      <c r="O70" s="27"/>
      <c r="P70" s="27"/>
      <c r="Q70" s="27"/>
      <c r="R70" s="27"/>
      <c r="S70" s="27"/>
      <c r="T70" s="27"/>
      <c r="U70" s="27"/>
      <c r="V70" s="29"/>
      <c r="W70" s="29"/>
      <c r="X70" s="29"/>
      <c r="Y70" s="29"/>
      <c r="Z70" s="29"/>
      <c r="AA70" s="29"/>
      <c r="AB70" s="29"/>
      <c r="AC70" s="29"/>
      <c r="AD70" s="29"/>
      <c r="AE70" s="29"/>
      <c r="AF70" s="29"/>
      <c r="AG70" s="26"/>
      <c r="AH70" s="26"/>
      <c r="AI70" s="257"/>
      <c r="AJ70" s="258"/>
      <c r="AK70" s="259"/>
      <c r="AL70" s="259"/>
      <c r="AM70" s="259"/>
      <c r="AN70" s="259"/>
      <c r="AO70" s="259"/>
      <c r="AP70" s="259"/>
      <c r="AQ70" s="259"/>
      <c r="AR70" s="62"/>
      <c r="AS70" s="15"/>
      <c r="BG70" s="21"/>
      <c r="BH70" s="21"/>
      <c r="BI70" s="39"/>
    </row>
    <row r="71" spans="2:61" ht="4.5" customHeight="1" x14ac:dyDescent="0.15">
      <c r="B71" s="34"/>
      <c r="D71" s="168" t="s">
        <v>24</v>
      </c>
      <c r="E71" s="169"/>
      <c r="F71" s="201" t="s">
        <v>28</v>
      </c>
      <c r="G71" s="201"/>
      <c r="H71" s="201"/>
      <c r="I71" s="201"/>
      <c r="J71" s="201"/>
      <c r="K71" s="201"/>
      <c r="L71" s="201"/>
      <c r="M71" s="201"/>
      <c r="N71" s="201"/>
      <c r="O71" s="201"/>
      <c r="P71" s="201"/>
      <c r="Q71" s="201"/>
      <c r="R71" s="201"/>
      <c r="S71" s="201"/>
      <c r="T71" s="201"/>
      <c r="U71" s="201"/>
      <c r="V71" s="202"/>
      <c r="W71" s="281" t="str">
        <f>IF('5号(正)'!W71="","",'5号(正)'!W71)</f>
        <v/>
      </c>
      <c r="X71" s="281"/>
      <c r="Y71" s="281"/>
      <c r="Z71" s="281"/>
      <c r="AA71" s="281"/>
      <c r="AB71" s="281"/>
      <c r="AC71" s="281"/>
      <c r="AD71" s="281"/>
      <c r="AE71" s="281"/>
      <c r="AF71" s="282"/>
      <c r="AG71" s="195" t="s">
        <v>9</v>
      </c>
      <c r="AH71" s="196"/>
      <c r="AI71" s="71"/>
      <c r="AJ71" s="61"/>
      <c r="AK71" s="61"/>
      <c r="AL71" s="61"/>
      <c r="AM71" s="61"/>
      <c r="AN71" s="61"/>
      <c r="AO71" s="61"/>
      <c r="AP71" s="61"/>
      <c r="AQ71" s="61"/>
      <c r="AR71" s="61"/>
      <c r="AS71" s="81"/>
      <c r="AT71" s="197" t="s">
        <v>51</v>
      </c>
      <c r="AU71" s="198"/>
      <c r="AV71" s="144" t="str">
        <f>IF(W71="","",W71*1000)</f>
        <v/>
      </c>
      <c r="AW71" s="144"/>
      <c r="AX71" s="144"/>
      <c r="AY71" s="144"/>
      <c r="AZ71" s="144"/>
      <c r="BA71" s="144"/>
      <c r="BB71" s="144"/>
      <c r="BC71" s="144"/>
      <c r="BD71" s="144"/>
      <c r="BE71" s="144"/>
      <c r="BF71" s="145"/>
      <c r="BG71" s="142" t="s">
        <v>5</v>
      </c>
      <c r="BH71" s="143"/>
      <c r="BI71" s="39"/>
    </row>
    <row r="72" spans="2:61" ht="12" customHeight="1" x14ac:dyDescent="0.15">
      <c r="B72" s="34"/>
      <c r="D72" s="170"/>
      <c r="E72" s="171"/>
      <c r="F72" s="203"/>
      <c r="G72" s="203"/>
      <c r="H72" s="203"/>
      <c r="I72" s="203"/>
      <c r="J72" s="203"/>
      <c r="K72" s="203"/>
      <c r="L72" s="203"/>
      <c r="M72" s="203"/>
      <c r="N72" s="203"/>
      <c r="O72" s="203"/>
      <c r="P72" s="203"/>
      <c r="Q72" s="203"/>
      <c r="R72" s="203"/>
      <c r="S72" s="203"/>
      <c r="T72" s="203"/>
      <c r="U72" s="203"/>
      <c r="V72" s="204"/>
      <c r="W72" s="313"/>
      <c r="X72" s="313"/>
      <c r="Y72" s="313"/>
      <c r="Z72" s="313"/>
      <c r="AA72" s="313"/>
      <c r="AB72" s="313"/>
      <c r="AC72" s="313"/>
      <c r="AD72" s="313"/>
      <c r="AE72" s="313"/>
      <c r="AF72" s="314"/>
      <c r="AG72" s="195"/>
      <c r="AH72" s="196"/>
      <c r="AI72" s="174" t="s">
        <v>49</v>
      </c>
      <c r="AJ72" s="175"/>
      <c r="AK72" s="175"/>
      <c r="AL72" s="175"/>
      <c r="AM72" s="175"/>
      <c r="AN72" s="175"/>
      <c r="AO72" s="175"/>
      <c r="AP72" s="175"/>
      <c r="AQ72" s="175"/>
      <c r="AR72" s="175"/>
      <c r="AS72" s="176"/>
      <c r="AT72" s="142"/>
      <c r="AU72" s="143"/>
      <c r="AV72" s="177"/>
      <c r="AW72" s="177"/>
      <c r="AX72" s="177"/>
      <c r="AY72" s="177"/>
      <c r="AZ72" s="177"/>
      <c r="BA72" s="177"/>
      <c r="BB72" s="177"/>
      <c r="BC72" s="177"/>
      <c r="BD72" s="177"/>
      <c r="BE72" s="177"/>
      <c r="BF72" s="178"/>
      <c r="BG72" s="142"/>
      <c r="BH72" s="143"/>
      <c r="BI72" s="39"/>
    </row>
    <row r="73" spans="2:61" ht="13.5" customHeight="1" x14ac:dyDescent="0.15">
      <c r="B73" s="34"/>
      <c r="D73" s="172"/>
      <c r="E73" s="173"/>
      <c r="F73" s="205"/>
      <c r="G73" s="205"/>
      <c r="H73" s="205"/>
      <c r="I73" s="205"/>
      <c r="J73" s="205"/>
      <c r="K73" s="205"/>
      <c r="L73" s="205"/>
      <c r="M73" s="205"/>
      <c r="N73" s="205"/>
      <c r="O73" s="205"/>
      <c r="P73" s="205"/>
      <c r="Q73" s="205"/>
      <c r="R73" s="205"/>
      <c r="S73" s="205"/>
      <c r="T73" s="205"/>
      <c r="U73" s="205"/>
      <c r="V73" s="206"/>
      <c r="W73" s="284"/>
      <c r="X73" s="284"/>
      <c r="Y73" s="284"/>
      <c r="Z73" s="284"/>
      <c r="AA73" s="284"/>
      <c r="AB73" s="284"/>
      <c r="AC73" s="284"/>
      <c r="AD73" s="284"/>
      <c r="AE73" s="284"/>
      <c r="AF73" s="285"/>
      <c r="AG73" s="195"/>
      <c r="AH73" s="196"/>
      <c r="AI73" s="174"/>
      <c r="AJ73" s="175"/>
      <c r="AK73" s="175"/>
      <c r="AL73" s="175"/>
      <c r="AM73" s="175"/>
      <c r="AN73" s="175"/>
      <c r="AO73" s="175"/>
      <c r="AP73" s="175"/>
      <c r="AQ73" s="175"/>
      <c r="AR73" s="175"/>
      <c r="AS73" s="176"/>
      <c r="AT73" s="199"/>
      <c r="AU73" s="200"/>
      <c r="AV73" s="146"/>
      <c r="AW73" s="146"/>
      <c r="AX73" s="146"/>
      <c r="AY73" s="146"/>
      <c r="AZ73" s="146"/>
      <c r="BA73" s="146"/>
      <c r="BB73" s="146"/>
      <c r="BC73" s="146"/>
      <c r="BD73" s="146"/>
      <c r="BE73" s="146"/>
      <c r="BF73" s="147"/>
      <c r="BG73" s="142"/>
      <c r="BH73" s="143"/>
      <c r="BI73" s="39"/>
    </row>
    <row r="74" spans="2:61" ht="1.5" customHeight="1" x14ac:dyDescent="0.15">
      <c r="B74" s="34"/>
      <c r="D74" s="26"/>
      <c r="E74" s="26"/>
      <c r="F74" s="128"/>
      <c r="G74" s="128"/>
      <c r="H74" s="128"/>
      <c r="I74" s="128"/>
      <c r="J74" s="128"/>
      <c r="K74" s="128"/>
      <c r="L74" s="128"/>
      <c r="M74" s="128"/>
      <c r="N74" s="128"/>
      <c r="O74" s="128"/>
      <c r="P74" s="128"/>
      <c r="Q74" s="128"/>
      <c r="R74" s="128"/>
      <c r="S74" s="128"/>
      <c r="T74" s="128"/>
      <c r="U74" s="128"/>
      <c r="V74" s="128"/>
      <c r="W74" s="126"/>
      <c r="X74" s="126"/>
      <c r="Y74" s="126"/>
      <c r="Z74" s="126"/>
      <c r="AA74" s="126"/>
      <c r="AB74" s="126"/>
      <c r="AC74" s="126"/>
      <c r="AD74" s="126"/>
      <c r="AE74" s="126"/>
      <c r="AF74" s="126"/>
      <c r="AI74" s="71"/>
      <c r="AJ74" s="61"/>
      <c r="AK74" s="61"/>
      <c r="AL74" s="61"/>
      <c r="AM74" s="61"/>
      <c r="AN74" s="61"/>
      <c r="AO74" s="61"/>
      <c r="AP74" s="61"/>
      <c r="AQ74" s="61"/>
      <c r="AR74" s="61"/>
      <c r="AS74" s="61"/>
      <c r="AT74" s="21"/>
      <c r="AU74" s="21"/>
      <c r="AV74" s="94"/>
      <c r="AW74" s="94"/>
      <c r="AX74" s="94"/>
      <c r="AY74" s="94"/>
      <c r="AZ74" s="94"/>
      <c r="BA74" s="94"/>
      <c r="BB74" s="94"/>
      <c r="BC74" s="94"/>
      <c r="BD74" s="94"/>
      <c r="BE74" s="94"/>
      <c r="BF74" s="94"/>
      <c r="BG74" s="21"/>
      <c r="BH74" s="21"/>
      <c r="BI74" s="39"/>
    </row>
    <row r="75" spans="2:61" ht="12" customHeight="1" x14ac:dyDescent="0.15">
      <c r="B75" s="156" t="s">
        <v>74</v>
      </c>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8"/>
      <c r="AI75" s="71"/>
      <c r="AJ75" s="61"/>
      <c r="AK75" s="61"/>
      <c r="AL75" s="61"/>
      <c r="AM75" s="61"/>
      <c r="AN75" s="61"/>
      <c r="AO75" s="61"/>
      <c r="AP75" s="61"/>
      <c r="AQ75" s="61"/>
      <c r="AR75" s="61"/>
      <c r="AS75" s="61"/>
      <c r="AT75" s="21"/>
      <c r="AU75" s="21"/>
      <c r="AV75" s="94"/>
      <c r="AW75" s="94"/>
      <c r="AX75" s="94"/>
      <c r="AY75" s="94"/>
      <c r="AZ75" s="94"/>
      <c r="BA75" s="94"/>
      <c r="BB75" s="94"/>
      <c r="BC75" s="94"/>
      <c r="BD75" s="94"/>
      <c r="BE75" s="94"/>
      <c r="BF75" s="94"/>
      <c r="BG75" s="21"/>
      <c r="BH75" s="21"/>
      <c r="BI75" s="39"/>
    </row>
    <row r="76" spans="2:61" ht="12" customHeight="1" x14ac:dyDescent="0.15">
      <c r="B76" s="159"/>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8"/>
      <c r="AI76" s="71"/>
      <c r="AJ76" s="61"/>
      <c r="AK76" s="61"/>
      <c r="AL76" s="61"/>
      <c r="AM76" s="61"/>
      <c r="AN76" s="61"/>
      <c r="AO76" s="61"/>
      <c r="AP76" s="61"/>
      <c r="AQ76" s="61"/>
      <c r="AR76" s="61"/>
      <c r="AS76" s="61"/>
      <c r="AT76" s="21"/>
      <c r="AU76" s="21"/>
      <c r="AV76" s="94"/>
      <c r="AW76" s="94"/>
      <c r="AX76" s="94"/>
      <c r="AY76" s="94"/>
      <c r="AZ76" s="94"/>
      <c r="BA76" s="94"/>
      <c r="BB76" s="94"/>
      <c r="BC76" s="94"/>
      <c r="BD76" s="94"/>
      <c r="BE76" s="94"/>
      <c r="BF76" s="94"/>
      <c r="BG76" s="21"/>
      <c r="BH76" s="21"/>
      <c r="BI76" s="39"/>
    </row>
    <row r="77" spans="2:61" ht="1.5" customHeight="1" x14ac:dyDescent="0.15">
      <c r="B77" s="87"/>
      <c r="C77" s="83"/>
      <c r="D77" s="83"/>
      <c r="E77" s="83"/>
      <c r="F77" s="136"/>
      <c r="G77" s="136"/>
      <c r="H77" s="136"/>
      <c r="I77" s="136"/>
      <c r="J77" s="136"/>
      <c r="K77" s="136"/>
      <c r="L77" s="136"/>
      <c r="M77" s="136"/>
      <c r="N77" s="136"/>
      <c r="O77" s="136"/>
      <c r="P77" s="136"/>
      <c r="Q77" s="136"/>
      <c r="R77" s="136"/>
      <c r="S77" s="136"/>
      <c r="T77" s="136"/>
      <c r="U77" s="136"/>
      <c r="V77" s="84"/>
      <c r="W77" s="84"/>
      <c r="X77" s="84"/>
      <c r="Y77" s="84"/>
      <c r="Z77" s="84"/>
      <c r="AA77" s="84"/>
      <c r="AB77" s="84"/>
      <c r="AC77" s="84"/>
      <c r="AD77" s="84"/>
      <c r="AE77" s="82"/>
      <c r="AF77" s="82"/>
      <c r="AG77" s="83"/>
      <c r="AH77" s="83"/>
      <c r="AI77" s="276"/>
      <c r="AJ77" s="277"/>
      <c r="AK77" s="278"/>
      <c r="AL77" s="278"/>
      <c r="AM77" s="278"/>
      <c r="AN77" s="278"/>
      <c r="AO77" s="278"/>
      <c r="AP77" s="278"/>
      <c r="AQ77" s="278"/>
      <c r="AR77" s="88"/>
      <c r="AS77" s="89"/>
      <c r="AT77" s="90"/>
      <c r="AU77" s="90"/>
      <c r="AV77" s="90"/>
      <c r="AW77" s="90"/>
      <c r="AX77" s="90"/>
      <c r="AY77" s="90"/>
      <c r="AZ77" s="90"/>
      <c r="BA77" s="90"/>
      <c r="BB77" s="90"/>
      <c r="BC77" s="90"/>
      <c r="BD77" s="90"/>
      <c r="BE77" s="90"/>
      <c r="BF77" s="90"/>
      <c r="BG77" s="91"/>
      <c r="BH77" s="91"/>
      <c r="BI77" s="92"/>
    </row>
    <row r="78" spans="2:61" ht="3" customHeight="1" x14ac:dyDescent="0.15">
      <c r="B78" s="34"/>
      <c r="F78" s="31"/>
      <c r="G78" s="31"/>
      <c r="H78" s="31"/>
      <c r="I78" s="31"/>
      <c r="J78" s="31"/>
      <c r="K78" s="31"/>
      <c r="L78" s="31"/>
      <c r="M78" s="31"/>
      <c r="N78" s="31"/>
      <c r="O78" s="31"/>
      <c r="P78" s="31"/>
      <c r="Q78" s="31"/>
      <c r="R78" s="31"/>
      <c r="S78" s="31"/>
      <c r="T78" s="31"/>
      <c r="U78" s="31"/>
      <c r="V78" s="20"/>
      <c r="W78" s="20"/>
      <c r="X78" s="20"/>
      <c r="Y78" s="20"/>
      <c r="Z78" s="20"/>
      <c r="AA78" s="20"/>
      <c r="AB78" s="20"/>
      <c r="AC78" s="20"/>
      <c r="AD78" s="20"/>
      <c r="AE78" s="21"/>
      <c r="AF78" s="21"/>
      <c r="AI78" s="22"/>
      <c r="AJ78" s="77"/>
      <c r="AK78" s="15"/>
      <c r="AL78" s="15"/>
      <c r="AM78" s="15"/>
      <c r="AN78" s="15"/>
      <c r="AO78" s="15"/>
      <c r="AP78" s="15"/>
      <c r="AQ78" s="15"/>
      <c r="AR78" s="15"/>
      <c r="AS78" s="15"/>
      <c r="BG78" s="7"/>
      <c r="BH78" s="7"/>
      <c r="BI78" s="39"/>
    </row>
    <row r="79" spans="2:61" ht="13.5" customHeight="1" x14ac:dyDescent="0.15">
      <c r="B79" s="34"/>
      <c r="F79" s="31"/>
      <c r="G79" s="31"/>
      <c r="H79" s="211" t="s">
        <v>30</v>
      </c>
      <c r="I79" s="211"/>
      <c r="J79" s="211"/>
      <c r="K79" s="211"/>
      <c r="L79" s="211"/>
      <c r="M79" s="211"/>
      <c r="N79" s="211"/>
      <c r="O79" s="211"/>
      <c r="P79" s="211"/>
      <c r="Q79" s="211"/>
      <c r="R79" s="211"/>
      <c r="S79" s="211"/>
      <c r="T79" s="211"/>
      <c r="U79" s="211"/>
      <c r="V79" s="279"/>
      <c r="W79" s="280" t="str">
        <f>IF(SUM(W55,W59,W63,W67,W71)=0,"",SUM(W55,W59,W63,W67,W71))</f>
        <v/>
      </c>
      <c r="X79" s="281"/>
      <c r="Y79" s="281"/>
      <c r="Z79" s="281"/>
      <c r="AA79" s="281"/>
      <c r="AB79" s="281"/>
      <c r="AC79" s="281"/>
      <c r="AD79" s="281"/>
      <c r="AE79" s="281"/>
      <c r="AF79" s="282"/>
      <c r="AG79" s="195" t="s">
        <v>9</v>
      </c>
      <c r="AH79" s="196"/>
      <c r="AI79" s="179" t="s">
        <v>76</v>
      </c>
      <c r="AJ79" s="180"/>
      <c r="AK79" s="180"/>
      <c r="AL79" s="180"/>
      <c r="AM79" s="180"/>
      <c r="AN79" s="180"/>
      <c r="AO79" s="180"/>
      <c r="AP79" s="180"/>
      <c r="AQ79" s="180"/>
      <c r="AR79" s="180"/>
      <c r="AS79" s="181"/>
      <c r="AT79" s="197" t="s">
        <v>67</v>
      </c>
      <c r="AU79" s="198"/>
      <c r="AV79" s="144" t="str">
        <f>IF(SUM(AV55,AV59,AV63,AV67,AV71)=0,"",SUM(AV55,AV59,AV63,AV67,AV71))</f>
        <v/>
      </c>
      <c r="AW79" s="144"/>
      <c r="AX79" s="144"/>
      <c r="AY79" s="144"/>
      <c r="AZ79" s="144"/>
      <c r="BA79" s="144"/>
      <c r="BB79" s="144"/>
      <c r="BC79" s="144"/>
      <c r="BD79" s="144"/>
      <c r="BE79" s="144"/>
      <c r="BF79" s="145"/>
      <c r="BG79" s="142" t="s">
        <v>5</v>
      </c>
      <c r="BH79" s="143"/>
      <c r="BI79" s="39"/>
    </row>
    <row r="80" spans="2:61" ht="13.5" customHeight="1" x14ac:dyDescent="0.15">
      <c r="B80" s="34"/>
      <c r="F80" s="48"/>
      <c r="G80" s="48"/>
      <c r="H80" s="211"/>
      <c r="I80" s="211"/>
      <c r="J80" s="211"/>
      <c r="K80" s="211"/>
      <c r="L80" s="211"/>
      <c r="M80" s="211"/>
      <c r="N80" s="211"/>
      <c r="O80" s="211"/>
      <c r="P80" s="211"/>
      <c r="Q80" s="211"/>
      <c r="R80" s="211"/>
      <c r="S80" s="211"/>
      <c r="T80" s="211"/>
      <c r="U80" s="211"/>
      <c r="V80" s="279"/>
      <c r="W80" s="283"/>
      <c r="X80" s="284"/>
      <c r="Y80" s="284"/>
      <c r="Z80" s="284"/>
      <c r="AA80" s="284"/>
      <c r="AB80" s="284"/>
      <c r="AC80" s="284"/>
      <c r="AD80" s="284"/>
      <c r="AE80" s="284"/>
      <c r="AF80" s="285"/>
      <c r="AG80" s="195"/>
      <c r="AH80" s="196"/>
      <c r="AI80" s="179"/>
      <c r="AJ80" s="180"/>
      <c r="AK80" s="180"/>
      <c r="AL80" s="180"/>
      <c r="AM80" s="180"/>
      <c r="AN80" s="180"/>
      <c r="AO80" s="180"/>
      <c r="AP80" s="180"/>
      <c r="AQ80" s="180"/>
      <c r="AR80" s="180"/>
      <c r="AS80" s="181"/>
      <c r="AT80" s="199"/>
      <c r="AU80" s="200"/>
      <c r="AV80" s="146"/>
      <c r="AW80" s="146"/>
      <c r="AX80" s="146"/>
      <c r="AY80" s="146"/>
      <c r="AZ80" s="146"/>
      <c r="BA80" s="146"/>
      <c r="BB80" s="146"/>
      <c r="BC80" s="146"/>
      <c r="BD80" s="146"/>
      <c r="BE80" s="146"/>
      <c r="BF80" s="147"/>
      <c r="BG80" s="142"/>
      <c r="BH80" s="143"/>
      <c r="BI80" s="39"/>
    </row>
    <row r="81" spans="2:61" ht="3" customHeight="1" x14ac:dyDescent="0.15">
      <c r="B81" s="34"/>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I81" s="220"/>
      <c r="AJ81" s="221"/>
      <c r="AK81" s="221"/>
      <c r="AL81" s="221"/>
      <c r="AM81" s="221"/>
      <c r="AN81" s="221"/>
      <c r="AO81" s="221"/>
      <c r="AP81" s="86"/>
      <c r="AQ81" s="47"/>
      <c r="AR81" s="47"/>
      <c r="AS81" s="47"/>
      <c r="AT81" s="28"/>
      <c r="AU81" s="28"/>
      <c r="AV81" s="28"/>
      <c r="AW81" s="28"/>
      <c r="AX81" s="28"/>
      <c r="AY81" s="28"/>
      <c r="AZ81" s="28"/>
      <c r="BA81" s="28"/>
      <c r="BB81" s="28"/>
      <c r="BC81" s="28"/>
      <c r="BD81" s="28"/>
      <c r="BE81" s="28"/>
      <c r="BF81" s="28"/>
      <c r="BG81" s="21"/>
      <c r="BH81" s="21"/>
      <c r="BI81" s="39"/>
    </row>
    <row r="82" spans="2:61" ht="13.5" customHeight="1" x14ac:dyDescent="0.15">
      <c r="B82" s="251" t="s">
        <v>17</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3"/>
      <c r="AI82" s="222" t="s">
        <v>2</v>
      </c>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4"/>
    </row>
    <row r="83" spans="2:61" ht="3" customHeight="1" x14ac:dyDescent="0.15">
      <c r="B83" s="34"/>
      <c r="AG83" s="13"/>
      <c r="AI83" s="18"/>
      <c r="BI83" s="39"/>
    </row>
    <row r="84" spans="2:61" ht="4.5" customHeight="1" x14ac:dyDescent="0.15">
      <c r="B84" s="34"/>
      <c r="D84" s="212" t="s">
        <v>16</v>
      </c>
      <c r="E84" s="213"/>
      <c r="F84" s="213"/>
      <c r="G84" s="213"/>
      <c r="H84" s="213"/>
      <c r="I84" s="213"/>
      <c r="J84" s="213"/>
      <c r="K84" s="213"/>
      <c r="L84" s="213"/>
      <c r="M84" s="213"/>
      <c r="N84" s="213"/>
      <c r="O84" s="213"/>
      <c r="P84" s="213"/>
      <c r="Q84" s="213"/>
      <c r="R84" s="213"/>
      <c r="S84" s="213"/>
      <c r="T84" s="213"/>
      <c r="U84" s="213"/>
      <c r="V84" s="214"/>
      <c r="W84" s="280" t="str">
        <f>IF('5号(正)'!W84="","",'5号(正)'!W84)</f>
        <v/>
      </c>
      <c r="X84" s="281"/>
      <c r="Y84" s="281"/>
      <c r="Z84" s="281"/>
      <c r="AA84" s="281"/>
      <c r="AB84" s="281"/>
      <c r="AC84" s="281"/>
      <c r="AD84" s="281"/>
      <c r="AE84" s="281"/>
      <c r="AF84" s="282"/>
      <c r="AG84" s="195" t="s">
        <v>9</v>
      </c>
      <c r="AH84" s="196"/>
      <c r="AI84" s="64"/>
      <c r="AT84" s="197" t="s">
        <v>68</v>
      </c>
      <c r="AU84" s="198"/>
      <c r="AV84" s="144" t="str">
        <f>IF(W84="","",W84*1000)</f>
        <v/>
      </c>
      <c r="AW84" s="144"/>
      <c r="AX84" s="144"/>
      <c r="AY84" s="144"/>
      <c r="AZ84" s="144"/>
      <c r="BA84" s="144"/>
      <c r="BB84" s="144"/>
      <c r="BC84" s="144"/>
      <c r="BD84" s="144"/>
      <c r="BE84" s="144"/>
      <c r="BF84" s="145"/>
      <c r="BG84" s="142" t="s">
        <v>5</v>
      </c>
      <c r="BH84" s="143"/>
      <c r="BI84" s="39"/>
    </row>
    <row r="85" spans="2:61" ht="12" customHeight="1" x14ac:dyDescent="0.15">
      <c r="B85" s="34"/>
      <c r="D85" s="215"/>
      <c r="E85" s="209"/>
      <c r="F85" s="209"/>
      <c r="G85" s="209"/>
      <c r="H85" s="209"/>
      <c r="I85" s="209"/>
      <c r="J85" s="209"/>
      <c r="K85" s="209"/>
      <c r="L85" s="209"/>
      <c r="M85" s="209"/>
      <c r="N85" s="209"/>
      <c r="O85" s="209"/>
      <c r="P85" s="209"/>
      <c r="Q85" s="209"/>
      <c r="R85" s="209"/>
      <c r="S85" s="209"/>
      <c r="T85" s="209"/>
      <c r="U85" s="209"/>
      <c r="V85" s="216"/>
      <c r="W85" s="312"/>
      <c r="X85" s="313"/>
      <c r="Y85" s="313"/>
      <c r="Z85" s="313"/>
      <c r="AA85" s="313"/>
      <c r="AB85" s="313"/>
      <c r="AC85" s="313"/>
      <c r="AD85" s="313"/>
      <c r="AE85" s="313"/>
      <c r="AF85" s="314"/>
      <c r="AG85" s="195"/>
      <c r="AH85" s="196"/>
      <c r="AI85" s="174" t="s">
        <v>18</v>
      </c>
      <c r="AJ85" s="175"/>
      <c r="AK85" s="175"/>
      <c r="AL85" s="175"/>
      <c r="AM85" s="175"/>
      <c r="AN85" s="175"/>
      <c r="AO85" s="175"/>
      <c r="AP85" s="175"/>
      <c r="AQ85" s="175"/>
      <c r="AR85" s="175"/>
      <c r="AS85" s="176"/>
      <c r="AT85" s="142"/>
      <c r="AU85" s="143"/>
      <c r="AV85" s="177"/>
      <c r="AW85" s="177"/>
      <c r="AX85" s="177"/>
      <c r="AY85" s="177"/>
      <c r="AZ85" s="177"/>
      <c r="BA85" s="177"/>
      <c r="BB85" s="177"/>
      <c r="BC85" s="177"/>
      <c r="BD85" s="177"/>
      <c r="BE85" s="177"/>
      <c r="BF85" s="178"/>
      <c r="BG85" s="142"/>
      <c r="BH85" s="143"/>
      <c r="BI85" s="39"/>
    </row>
    <row r="86" spans="2:61" ht="12" customHeight="1" x14ac:dyDescent="0.15">
      <c r="B86" s="34"/>
      <c r="D86" s="217"/>
      <c r="E86" s="218"/>
      <c r="F86" s="218"/>
      <c r="G86" s="218"/>
      <c r="H86" s="218"/>
      <c r="I86" s="218"/>
      <c r="J86" s="218"/>
      <c r="K86" s="218"/>
      <c r="L86" s="218"/>
      <c r="M86" s="218"/>
      <c r="N86" s="218"/>
      <c r="O86" s="218"/>
      <c r="P86" s="218"/>
      <c r="Q86" s="218"/>
      <c r="R86" s="218"/>
      <c r="S86" s="218"/>
      <c r="T86" s="218"/>
      <c r="U86" s="218"/>
      <c r="V86" s="219"/>
      <c r="W86" s="283"/>
      <c r="X86" s="284"/>
      <c r="Y86" s="284"/>
      <c r="Z86" s="284"/>
      <c r="AA86" s="284"/>
      <c r="AB86" s="284"/>
      <c r="AC86" s="284"/>
      <c r="AD86" s="284"/>
      <c r="AE86" s="284"/>
      <c r="AF86" s="285"/>
      <c r="AG86" s="195"/>
      <c r="AH86" s="196"/>
      <c r="AI86" s="174"/>
      <c r="AJ86" s="175"/>
      <c r="AK86" s="175"/>
      <c r="AL86" s="175"/>
      <c r="AM86" s="175"/>
      <c r="AN86" s="175"/>
      <c r="AO86" s="175"/>
      <c r="AP86" s="175"/>
      <c r="AQ86" s="175"/>
      <c r="AR86" s="175"/>
      <c r="AS86" s="176"/>
      <c r="AT86" s="199"/>
      <c r="AU86" s="200"/>
      <c r="AV86" s="146"/>
      <c r="AW86" s="146"/>
      <c r="AX86" s="146"/>
      <c r="AY86" s="146"/>
      <c r="AZ86" s="146"/>
      <c r="BA86" s="146"/>
      <c r="BB86" s="146"/>
      <c r="BC86" s="146"/>
      <c r="BD86" s="146"/>
      <c r="BE86" s="146"/>
      <c r="BF86" s="147"/>
      <c r="BG86" s="142"/>
      <c r="BH86" s="143"/>
      <c r="BI86" s="39"/>
    </row>
    <row r="87" spans="2:61" ht="1.5" customHeight="1" x14ac:dyDescent="0.15">
      <c r="B87" s="34"/>
      <c r="D87" s="72"/>
      <c r="E87" s="72"/>
      <c r="F87" s="72"/>
      <c r="G87" s="72"/>
      <c r="H87" s="72"/>
      <c r="I87" s="72"/>
      <c r="J87" s="72"/>
      <c r="K87" s="72"/>
      <c r="L87" s="72"/>
      <c r="M87" s="72"/>
      <c r="N87" s="72"/>
      <c r="O87" s="72"/>
      <c r="P87" s="72"/>
      <c r="Q87" s="72"/>
      <c r="R87" s="72"/>
      <c r="S87" s="72"/>
      <c r="T87" s="72"/>
      <c r="U87" s="72"/>
      <c r="V87" s="72"/>
      <c r="W87" s="126"/>
      <c r="X87" s="126"/>
      <c r="Y87" s="126"/>
      <c r="Z87" s="126"/>
      <c r="AA87" s="126"/>
      <c r="AB87" s="126"/>
      <c r="AC87" s="126"/>
      <c r="AD87" s="126"/>
      <c r="AE87" s="126"/>
      <c r="AF87" s="126"/>
      <c r="AI87" s="71"/>
      <c r="AJ87" s="61"/>
      <c r="AK87" s="61"/>
      <c r="AL87" s="61"/>
      <c r="AM87" s="61"/>
      <c r="AN87" s="61"/>
      <c r="AO87" s="61"/>
      <c r="AP87" s="61"/>
      <c r="AQ87" s="61"/>
      <c r="AR87" s="61"/>
      <c r="AS87" s="61"/>
      <c r="AT87" s="21"/>
      <c r="AU87" s="21"/>
      <c r="AV87" s="94"/>
      <c r="AW87" s="94"/>
      <c r="AX87" s="94"/>
      <c r="AY87" s="94"/>
      <c r="AZ87" s="94"/>
      <c r="BA87" s="94"/>
      <c r="BB87" s="94"/>
      <c r="BC87" s="94"/>
      <c r="BD87" s="94"/>
      <c r="BE87" s="94"/>
      <c r="BF87" s="94"/>
      <c r="BG87" s="21"/>
      <c r="BH87" s="21"/>
      <c r="BI87" s="39"/>
    </row>
    <row r="88" spans="2:61" ht="12" customHeight="1" x14ac:dyDescent="0.15">
      <c r="B88" s="153" t="s">
        <v>73</v>
      </c>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5"/>
      <c r="AI88" s="71"/>
      <c r="AJ88" s="61"/>
      <c r="AK88" s="61"/>
      <c r="AL88" s="61"/>
      <c r="AM88" s="61"/>
      <c r="AN88" s="61"/>
      <c r="AO88" s="61"/>
      <c r="AP88" s="61"/>
      <c r="AQ88" s="61"/>
      <c r="AR88" s="61"/>
      <c r="AS88" s="61"/>
      <c r="AT88" s="21"/>
      <c r="AU88" s="21"/>
      <c r="AV88" s="94"/>
      <c r="AW88" s="94"/>
      <c r="AX88" s="94"/>
      <c r="AY88" s="94"/>
      <c r="AZ88" s="94"/>
      <c r="BA88" s="94"/>
      <c r="BB88" s="94"/>
      <c r="BC88" s="94"/>
      <c r="BD88" s="94"/>
      <c r="BE88" s="94"/>
      <c r="BF88" s="94"/>
      <c r="BG88" s="21"/>
      <c r="BH88" s="21"/>
      <c r="BI88" s="39"/>
    </row>
    <row r="89" spans="2:61" ht="1.5" customHeight="1" thickBot="1" x14ac:dyDescent="0.2">
      <c r="B89" s="50"/>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271"/>
      <c r="AJ89" s="272"/>
      <c r="AK89" s="272"/>
      <c r="AL89" s="272"/>
      <c r="AM89" s="272"/>
      <c r="AN89" s="272"/>
      <c r="AO89" s="272"/>
      <c r="AP89" s="67"/>
      <c r="AQ89" s="63"/>
      <c r="AR89" s="63"/>
      <c r="AS89" s="63"/>
      <c r="AT89" s="113"/>
      <c r="AU89" s="113"/>
      <c r="AV89" s="113"/>
      <c r="AW89" s="113"/>
      <c r="AX89" s="113"/>
      <c r="AY89" s="113"/>
      <c r="AZ89" s="113"/>
      <c r="BA89" s="113"/>
      <c r="BB89" s="113"/>
      <c r="BC89" s="113"/>
      <c r="BD89" s="113"/>
      <c r="BE89" s="113"/>
      <c r="BF89" s="113"/>
      <c r="BG89" s="52"/>
      <c r="BH89" s="52"/>
      <c r="BI89" s="53"/>
    </row>
    <row r="90" spans="2:61" ht="3" customHeight="1" x14ac:dyDescent="0.15">
      <c r="B90" s="286" t="s">
        <v>52</v>
      </c>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8"/>
      <c r="AI90" s="22"/>
      <c r="AJ90" s="77"/>
      <c r="AK90" s="15"/>
      <c r="AL90" s="15"/>
      <c r="AM90" s="15"/>
      <c r="AN90" s="15"/>
      <c r="AO90" s="15"/>
      <c r="AP90" s="15"/>
      <c r="AQ90" s="15"/>
      <c r="AR90" s="15"/>
      <c r="AS90" s="15"/>
      <c r="BG90" s="7"/>
      <c r="BH90" s="7"/>
      <c r="BI90" s="39"/>
    </row>
    <row r="91" spans="2:61" ht="13.5" customHeight="1" x14ac:dyDescent="0.15">
      <c r="B91" s="289"/>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290"/>
      <c r="AI91" s="179" t="s">
        <v>69</v>
      </c>
      <c r="AJ91" s="180"/>
      <c r="AK91" s="180"/>
      <c r="AL91" s="180"/>
      <c r="AM91" s="180"/>
      <c r="AN91" s="180"/>
      <c r="AO91" s="180"/>
      <c r="AP91" s="180"/>
      <c r="AQ91" s="180"/>
      <c r="AR91" s="180"/>
      <c r="AS91" s="181"/>
      <c r="AT91" s="148" t="s">
        <v>57</v>
      </c>
      <c r="AU91" s="149"/>
      <c r="AV91" s="144" t="str">
        <f>IF(SUM(AV79,AV84)=0,"",SUM(AV79,AV84))</f>
        <v/>
      </c>
      <c r="AW91" s="144"/>
      <c r="AX91" s="144"/>
      <c r="AY91" s="144"/>
      <c r="AZ91" s="144"/>
      <c r="BA91" s="144"/>
      <c r="BB91" s="144"/>
      <c r="BC91" s="144"/>
      <c r="BD91" s="144"/>
      <c r="BE91" s="144"/>
      <c r="BF91" s="145"/>
      <c r="BG91" s="142" t="s">
        <v>5</v>
      </c>
      <c r="BH91" s="143"/>
      <c r="BI91" s="39"/>
    </row>
    <row r="92" spans="2:61" ht="13.5" customHeight="1" x14ac:dyDescent="0.15">
      <c r="B92" s="289"/>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290"/>
      <c r="AI92" s="179"/>
      <c r="AJ92" s="180"/>
      <c r="AK92" s="180"/>
      <c r="AL92" s="180"/>
      <c r="AM92" s="180"/>
      <c r="AN92" s="180"/>
      <c r="AO92" s="180"/>
      <c r="AP92" s="180"/>
      <c r="AQ92" s="180"/>
      <c r="AR92" s="180"/>
      <c r="AS92" s="181"/>
      <c r="AT92" s="150"/>
      <c r="AU92" s="151"/>
      <c r="AV92" s="146"/>
      <c r="AW92" s="146"/>
      <c r="AX92" s="146"/>
      <c r="AY92" s="146"/>
      <c r="AZ92" s="146"/>
      <c r="BA92" s="146"/>
      <c r="BB92" s="146"/>
      <c r="BC92" s="146"/>
      <c r="BD92" s="146"/>
      <c r="BE92" s="146"/>
      <c r="BF92" s="147"/>
      <c r="BG92" s="142"/>
      <c r="BH92" s="143"/>
      <c r="BI92" s="39"/>
    </row>
    <row r="93" spans="2:61" ht="3" customHeight="1" thickBot="1" x14ac:dyDescent="0.2">
      <c r="B93" s="291"/>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3"/>
      <c r="AI93" s="271"/>
      <c r="AJ93" s="272"/>
      <c r="AK93" s="272"/>
      <c r="AL93" s="272"/>
      <c r="AM93" s="272"/>
      <c r="AN93" s="272"/>
      <c r="AO93" s="272"/>
      <c r="AP93" s="67"/>
      <c r="AQ93" s="63"/>
      <c r="AR93" s="63"/>
      <c r="AS93" s="63"/>
      <c r="AT93" s="51"/>
      <c r="AU93" s="51"/>
      <c r="AV93" s="51"/>
      <c r="AW93" s="51"/>
      <c r="AX93" s="51"/>
      <c r="AY93" s="51"/>
      <c r="AZ93" s="51"/>
      <c r="BA93" s="51"/>
      <c r="BB93" s="51"/>
      <c r="BC93" s="51"/>
      <c r="BD93" s="51"/>
      <c r="BE93" s="51"/>
      <c r="BF93" s="51"/>
      <c r="BG93" s="52"/>
      <c r="BH93" s="52"/>
      <c r="BI93" s="53"/>
    </row>
    <row r="94" spans="2:61" ht="3" customHeight="1" thickBot="1" x14ac:dyDescent="0.2"/>
    <row r="95" spans="2:61" ht="14.25" customHeight="1" x14ac:dyDescent="0.15">
      <c r="B95" s="294" t="s">
        <v>82</v>
      </c>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6"/>
    </row>
    <row r="96" spans="2:61" ht="3" customHeight="1" x14ac:dyDescent="0.15">
      <c r="B96" s="34"/>
      <c r="V96" s="18"/>
      <c r="W96" s="13"/>
      <c r="X96" s="13"/>
      <c r="Y96" s="13"/>
      <c r="Z96" s="13"/>
      <c r="AA96" s="13"/>
      <c r="AB96" s="134"/>
      <c r="AC96" s="135"/>
      <c r="AD96" s="13"/>
      <c r="AH96" s="13"/>
      <c r="AO96" s="13"/>
      <c r="AP96" s="18"/>
      <c r="AQ96" s="13"/>
      <c r="AR96" s="13"/>
      <c r="AS96" s="13"/>
      <c r="AT96" s="122"/>
      <c r="AU96" s="122"/>
      <c r="AV96" s="132"/>
      <c r="AW96" s="102"/>
      <c r="BI96" s="39"/>
    </row>
    <row r="97" spans="2:61" ht="13.5" customHeight="1" x14ac:dyDescent="0.15">
      <c r="B97" s="152" t="s">
        <v>70</v>
      </c>
      <c r="C97" s="140"/>
      <c r="D97" s="140"/>
      <c r="E97" s="140"/>
      <c r="F97" s="140"/>
      <c r="G97" s="140"/>
      <c r="H97" s="140"/>
      <c r="I97" s="148" t="s">
        <v>58</v>
      </c>
      <c r="J97" s="149"/>
      <c r="K97" s="144" t="str">
        <f>IF(SUM(AV34,AV48,AV91)=0,"",SUM(AV34,AV48,AV91))</f>
        <v/>
      </c>
      <c r="L97" s="144"/>
      <c r="M97" s="144"/>
      <c r="N97" s="144"/>
      <c r="O97" s="144"/>
      <c r="P97" s="144"/>
      <c r="Q97" s="144"/>
      <c r="R97" s="144"/>
      <c r="S97" s="145"/>
      <c r="T97" s="142" t="s">
        <v>5</v>
      </c>
      <c r="U97" s="143"/>
      <c r="V97" s="139" t="s">
        <v>72</v>
      </c>
      <c r="W97" s="140"/>
      <c r="X97" s="140"/>
      <c r="Y97" s="140"/>
      <c r="Z97" s="140"/>
      <c r="AA97" s="140"/>
      <c r="AB97" s="140"/>
      <c r="AC97" s="140"/>
      <c r="AD97" s="148" t="s">
        <v>60</v>
      </c>
      <c r="AE97" s="149"/>
      <c r="AF97" s="144" t="str">
        <f>IF(K97="","",K97*0.1)</f>
        <v/>
      </c>
      <c r="AG97" s="144"/>
      <c r="AH97" s="144"/>
      <c r="AI97" s="144"/>
      <c r="AJ97" s="144"/>
      <c r="AK97" s="144"/>
      <c r="AL97" s="144"/>
      <c r="AM97" s="145"/>
      <c r="AN97" s="142" t="s">
        <v>5</v>
      </c>
      <c r="AO97" s="143"/>
      <c r="AP97" s="139" t="s">
        <v>71</v>
      </c>
      <c r="AQ97" s="140"/>
      <c r="AR97" s="140"/>
      <c r="AS97" s="140"/>
      <c r="AT97" s="140"/>
      <c r="AU97" s="140"/>
      <c r="AV97" s="141"/>
      <c r="AW97" s="297" t="str">
        <f>IF(SUM(K97,AF97)=0,"",SUM(K97,AF97))</f>
        <v/>
      </c>
      <c r="AX97" s="144"/>
      <c r="AY97" s="144"/>
      <c r="AZ97" s="144"/>
      <c r="BA97" s="144"/>
      <c r="BB97" s="144"/>
      <c r="BC97" s="144"/>
      <c r="BD97" s="144"/>
      <c r="BE97" s="144"/>
      <c r="BF97" s="145"/>
      <c r="BG97" s="142" t="s">
        <v>5</v>
      </c>
      <c r="BH97" s="143"/>
      <c r="BI97" s="39"/>
    </row>
    <row r="98" spans="2:61" ht="13.5" customHeight="1" x14ac:dyDescent="0.15">
      <c r="B98" s="152"/>
      <c r="C98" s="140"/>
      <c r="D98" s="140"/>
      <c r="E98" s="140"/>
      <c r="F98" s="140"/>
      <c r="G98" s="140"/>
      <c r="H98" s="140"/>
      <c r="I98" s="150"/>
      <c r="J98" s="151"/>
      <c r="K98" s="146"/>
      <c r="L98" s="146"/>
      <c r="M98" s="146"/>
      <c r="N98" s="146"/>
      <c r="O98" s="146"/>
      <c r="P98" s="146"/>
      <c r="Q98" s="146"/>
      <c r="R98" s="146"/>
      <c r="S98" s="147"/>
      <c r="T98" s="142"/>
      <c r="U98" s="143"/>
      <c r="V98" s="139"/>
      <c r="W98" s="140"/>
      <c r="X98" s="140"/>
      <c r="Y98" s="140"/>
      <c r="Z98" s="140"/>
      <c r="AA98" s="140"/>
      <c r="AB98" s="140"/>
      <c r="AC98" s="140"/>
      <c r="AD98" s="150"/>
      <c r="AE98" s="151"/>
      <c r="AF98" s="146"/>
      <c r="AG98" s="146"/>
      <c r="AH98" s="146"/>
      <c r="AI98" s="146"/>
      <c r="AJ98" s="146"/>
      <c r="AK98" s="146"/>
      <c r="AL98" s="146"/>
      <c r="AM98" s="147"/>
      <c r="AN98" s="142"/>
      <c r="AO98" s="143"/>
      <c r="AP98" s="139"/>
      <c r="AQ98" s="140"/>
      <c r="AR98" s="140"/>
      <c r="AS98" s="140"/>
      <c r="AT98" s="140"/>
      <c r="AU98" s="140"/>
      <c r="AV98" s="141"/>
      <c r="AW98" s="298"/>
      <c r="AX98" s="146"/>
      <c r="AY98" s="146"/>
      <c r="AZ98" s="146"/>
      <c r="BA98" s="146"/>
      <c r="BB98" s="146"/>
      <c r="BC98" s="146"/>
      <c r="BD98" s="146"/>
      <c r="BE98" s="146"/>
      <c r="BF98" s="147"/>
      <c r="BG98" s="142"/>
      <c r="BH98" s="143"/>
      <c r="BI98" s="39"/>
    </row>
    <row r="99" spans="2:61" ht="3.75" customHeight="1" thickBot="1" x14ac:dyDescent="0.2">
      <c r="B99" s="50"/>
      <c r="C99" s="42"/>
      <c r="D99" s="42"/>
      <c r="E99" s="42"/>
      <c r="F99" s="42"/>
      <c r="G99" s="42"/>
      <c r="H99" s="42"/>
      <c r="I99" s="42"/>
      <c r="J99" s="42"/>
      <c r="K99" s="42"/>
      <c r="L99" s="42"/>
      <c r="M99" s="42"/>
      <c r="N99" s="42"/>
      <c r="O99" s="42"/>
      <c r="P99" s="42"/>
      <c r="Q99" s="42"/>
      <c r="R99" s="42"/>
      <c r="S99" s="42"/>
      <c r="T99" s="42"/>
      <c r="U99" s="42"/>
      <c r="V99" s="133"/>
      <c r="W99" s="42"/>
      <c r="X99" s="42"/>
      <c r="Y99" s="42"/>
      <c r="Z99" s="42"/>
      <c r="AA99" s="42"/>
      <c r="AB99" s="130"/>
      <c r="AC99" s="55"/>
      <c r="AD99" s="42"/>
      <c r="AE99" s="42"/>
      <c r="AF99" s="42"/>
      <c r="AG99" s="42"/>
      <c r="AH99" s="42"/>
      <c r="AI99" s="42"/>
      <c r="AJ99" s="42"/>
      <c r="AK99" s="42"/>
      <c r="AL99" s="42"/>
      <c r="AM99" s="42"/>
      <c r="AN99" s="42"/>
      <c r="AO99" s="42"/>
      <c r="AP99" s="133"/>
      <c r="AQ99" s="42"/>
      <c r="AR99" s="42"/>
      <c r="AS99" s="42"/>
      <c r="AT99" s="80"/>
      <c r="AU99" s="80"/>
      <c r="AV99" s="131"/>
      <c r="AW99" s="131"/>
      <c r="AX99" s="80"/>
      <c r="AY99" s="80"/>
      <c r="AZ99" s="80"/>
      <c r="BA99" s="80"/>
      <c r="BB99" s="80"/>
      <c r="BC99" s="80"/>
      <c r="BD99" s="80"/>
      <c r="BE99" s="80"/>
      <c r="BF99" s="80"/>
      <c r="BG99" s="80"/>
      <c r="BH99" s="80"/>
      <c r="BI99" s="53"/>
    </row>
    <row r="100" spans="2:61" ht="3" customHeight="1" thickBot="1" x14ac:dyDescent="0.2">
      <c r="AB100" s="2"/>
      <c r="AC100" s="2"/>
      <c r="AI100" s="105"/>
      <c r="AJ100" s="105"/>
      <c r="AK100" s="105"/>
      <c r="AL100" s="105"/>
      <c r="AM100" s="105"/>
      <c r="AN100" s="105"/>
      <c r="AO100" s="105"/>
      <c r="AP100" s="105"/>
      <c r="AQ100" s="105"/>
      <c r="AR100" s="105"/>
      <c r="AS100" s="105"/>
      <c r="AW100" s="104"/>
      <c r="AX100" s="104"/>
      <c r="AY100" s="104"/>
      <c r="AZ100" s="104"/>
      <c r="BA100" s="104"/>
      <c r="BB100" s="104"/>
      <c r="BC100" s="104"/>
      <c r="BD100" s="104"/>
      <c r="BE100" s="104"/>
      <c r="BF100" s="104"/>
      <c r="BG100" s="104"/>
      <c r="BH100" s="104"/>
    </row>
    <row r="101" spans="2:61" ht="3" customHeight="1" x14ac:dyDescent="0.15">
      <c r="B101" s="263" t="s">
        <v>53</v>
      </c>
      <c r="C101" s="264"/>
      <c r="D101" s="264"/>
      <c r="E101" s="264"/>
      <c r="F101" s="264"/>
      <c r="G101" s="264"/>
      <c r="H101" s="265"/>
      <c r="I101" s="108"/>
      <c r="J101" s="45"/>
      <c r="K101" s="45"/>
      <c r="L101" s="45"/>
      <c r="M101" s="45"/>
      <c r="N101" s="40"/>
      <c r="O101" s="40"/>
      <c r="P101" s="40"/>
      <c r="Q101" s="40"/>
      <c r="R101" s="40"/>
      <c r="S101" s="40"/>
      <c r="T101" s="40"/>
      <c r="U101" s="40"/>
      <c r="V101" s="40"/>
      <c r="W101" s="40"/>
      <c r="X101" s="40"/>
      <c r="Y101" s="40"/>
      <c r="Z101" s="40"/>
      <c r="AA101" s="40"/>
      <c r="AB101" s="40"/>
      <c r="AC101" s="40"/>
      <c r="AD101" s="40"/>
      <c r="AE101" s="43"/>
      <c r="AI101" s="105"/>
      <c r="AJ101" s="105"/>
      <c r="AK101" s="105"/>
      <c r="AL101" s="105"/>
      <c r="AM101" s="105"/>
      <c r="AN101" s="105"/>
      <c r="AO101" s="105"/>
      <c r="AP101" s="105"/>
      <c r="AQ101" s="105"/>
      <c r="AR101" s="105"/>
      <c r="AS101" s="105"/>
      <c r="AW101" s="104"/>
      <c r="AX101" s="104"/>
      <c r="AY101" s="104"/>
      <c r="AZ101" s="104"/>
      <c r="BA101" s="104"/>
      <c r="BB101" s="104"/>
      <c r="BC101" s="104"/>
      <c r="BD101" s="104"/>
      <c r="BE101" s="104"/>
      <c r="BF101" s="104"/>
      <c r="BG101" s="104"/>
      <c r="BH101" s="104"/>
    </row>
    <row r="102" spans="2:61" ht="13.5" customHeight="1" x14ac:dyDescent="0.15">
      <c r="B102" s="266"/>
      <c r="C102" s="238"/>
      <c r="D102" s="238"/>
      <c r="E102" s="238"/>
      <c r="F102" s="238"/>
      <c r="G102" s="238"/>
      <c r="H102" s="267"/>
      <c r="I102" s="110"/>
      <c r="J102" s="275" t="s">
        <v>39</v>
      </c>
      <c r="K102" s="275"/>
      <c r="L102" s="275"/>
      <c r="M102" s="275"/>
      <c r="N102" s="275"/>
      <c r="O102" s="275"/>
      <c r="P102" s="275"/>
      <c r="Q102" s="275"/>
      <c r="R102" s="107"/>
      <c r="S102" s="280" t="str">
        <f>IF('5号(正)'!S102="","",'5号(正)'!S102)</f>
        <v/>
      </c>
      <c r="T102" s="281"/>
      <c r="U102" s="281"/>
      <c r="V102" s="281"/>
      <c r="W102" s="281"/>
      <c r="X102" s="281"/>
      <c r="Y102" s="281"/>
      <c r="Z102" s="281"/>
      <c r="AA102" s="281"/>
      <c r="AB102" s="281"/>
      <c r="AC102" s="282"/>
      <c r="AD102" s="195" t="s">
        <v>6</v>
      </c>
      <c r="AE102" s="273"/>
      <c r="AF102" s="106"/>
      <c r="AG102" s="106"/>
      <c r="AH102" s="103"/>
      <c r="AI102" s="61"/>
      <c r="AJ102" s="61"/>
      <c r="AK102" s="61"/>
      <c r="AL102" s="61"/>
      <c r="AM102" s="61"/>
      <c r="AN102" s="61"/>
      <c r="AO102" s="61"/>
      <c r="AP102" s="61"/>
      <c r="AQ102" s="61"/>
      <c r="AR102" s="61"/>
      <c r="AS102" s="61"/>
      <c r="AT102" s="94"/>
      <c r="AU102" s="94"/>
      <c r="AV102" s="94"/>
      <c r="AW102" s="94"/>
      <c r="AX102" s="94"/>
      <c r="AY102" s="94"/>
      <c r="AZ102" s="94"/>
      <c r="BA102" s="94"/>
      <c r="BB102" s="94"/>
      <c r="BC102" s="94"/>
      <c r="BD102" s="94"/>
      <c r="BE102" s="94"/>
      <c r="BF102" s="94"/>
      <c r="BG102" s="21"/>
      <c r="BH102" s="21"/>
      <c r="BI102" s="1"/>
    </row>
    <row r="103" spans="2:61" ht="16.5" customHeight="1" x14ac:dyDescent="0.15">
      <c r="B103" s="266"/>
      <c r="C103" s="238"/>
      <c r="D103" s="238"/>
      <c r="E103" s="238"/>
      <c r="F103" s="238"/>
      <c r="G103" s="238"/>
      <c r="H103" s="267"/>
      <c r="I103" s="111"/>
      <c r="J103" s="274" t="s">
        <v>54</v>
      </c>
      <c r="K103" s="274"/>
      <c r="L103" s="274"/>
      <c r="M103" s="274"/>
      <c r="N103" s="274"/>
      <c r="O103" s="274"/>
      <c r="P103" s="274"/>
      <c r="Q103" s="274"/>
      <c r="R103" s="112"/>
      <c r="S103" s="283"/>
      <c r="T103" s="284"/>
      <c r="U103" s="284"/>
      <c r="V103" s="284"/>
      <c r="W103" s="284"/>
      <c r="X103" s="284"/>
      <c r="Y103" s="284"/>
      <c r="Z103" s="284"/>
      <c r="AA103" s="284"/>
      <c r="AB103" s="284"/>
      <c r="AC103" s="285"/>
      <c r="AD103" s="195"/>
      <c r="AE103" s="273"/>
      <c r="AF103" s="106"/>
      <c r="AG103" s="2"/>
      <c r="AH103" s="2"/>
      <c r="AI103" s="2"/>
      <c r="AJ103" s="2"/>
      <c r="AK103" s="2"/>
      <c r="AL103" s="166"/>
      <c r="AM103" s="166"/>
      <c r="AN103" s="166"/>
      <c r="AO103" s="166"/>
      <c r="AP103" s="166"/>
      <c r="AQ103" s="166"/>
      <c r="AR103" s="166"/>
      <c r="AS103" s="166"/>
      <c r="AT103" s="166"/>
      <c r="AU103" s="166"/>
      <c r="AV103" s="166"/>
      <c r="AW103" s="166"/>
      <c r="AX103" s="166"/>
      <c r="AY103" s="166"/>
      <c r="AZ103" s="166"/>
      <c r="BA103" s="166"/>
      <c r="BB103" s="166"/>
      <c r="BC103" s="166"/>
      <c r="BD103" s="167" t="s">
        <v>90</v>
      </c>
      <c r="BE103" s="167"/>
      <c r="BF103" s="167"/>
      <c r="BG103" s="167"/>
      <c r="BH103" s="167"/>
      <c r="BI103" s="167"/>
    </row>
    <row r="104" spans="2:61" ht="3" customHeight="1" thickBot="1" x14ac:dyDescent="0.2">
      <c r="B104" s="268"/>
      <c r="C104" s="269"/>
      <c r="D104" s="269"/>
      <c r="E104" s="269"/>
      <c r="F104" s="269"/>
      <c r="G104" s="269"/>
      <c r="H104" s="270"/>
      <c r="I104" s="109"/>
      <c r="J104" s="79"/>
      <c r="K104" s="79"/>
      <c r="L104" s="46"/>
      <c r="M104" s="46"/>
      <c r="N104" s="46"/>
      <c r="O104" s="41"/>
      <c r="P104" s="41"/>
      <c r="Q104" s="41"/>
      <c r="R104" s="41"/>
      <c r="S104" s="41"/>
      <c r="T104" s="41"/>
      <c r="U104" s="41"/>
      <c r="V104" s="42"/>
      <c r="W104" s="42"/>
      <c r="X104" s="42"/>
      <c r="Y104" s="42"/>
      <c r="Z104" s="42"/>
      <c r="AA104" s="42"/>
      <c r="AB104" s="42"/>
      <c r="AC104" s="42"/>
      <c r="AD104" s="42"/>
      <c r="AE104" s="44"/>
    </row>
    <row r="105" spans="2:61" ht="3.75" customHeight="1" x14ac:dyDescent="0.15"/>
  </sheetData>
  <sheetProtection algorithmName="SHA-512" hashValue="a2dxJWTfLmR1z+l4xc02NPvUu4R+tvQNPpuS7QW+MkMSuzqlmXTLxUilG3YsxWWMk5OewkrgGRlWT5ckYhWY7g==" saltValue="t7W/9hK9n8VyGAxd6gS0Vw==" spinCount="100000" sheet="1" objects="1" scenarios="1" selectLockedCells="1" selectUnlockedCells="1"/>
  <mergeCells count="197">
    <mergeCell ref="A1:K1"/>
    <mergeCell ref="C3:H4"/>
    <mergeCell ref="I3:N4"/>
    <mergeCell ref="O3:BI4"/>
    <mergeCell ref="B7:BI7"/>
    <mergeCell ref="AO9:AU9"/>
    <mergeCell ref="AV9:AW9"/>
    <mergeCell ref="AX9:BA9"/>
    <mergeCell ref="BB9:BC9"/>
    <mergeCell ref="BD9:BG9"/>
    <mergeCell ref="BH9:BI9"/>
    <mergeCell ref="B10:AK10"/>
    <mergeCell ref="B12:J12"/>
    <mergeCell ref="K12:AK12"/>
    <mergeCell ref="AV12:AW12"/>
    <mergeCell ref="AX12:AY12"/>
    <mergeCell ref="AZ12:BA12"/>
    <mergeCell ref="BB12:BC12"/>
    <mergeCell ref="BD12:BE12"/>
    <mergeCell ref="BF12:BG12"/>
    <mergeCell ref="BB14:BC14"/>
    <mergeCell ref="BD14:BE14"/>
    <mergeCell ref="BF14:BG14"/>
    <mergeCell ref="BH14:BI14"/>
    <mergeCell ref="B17:E17"/>
    <mergeCell ref="F17:AF17"/>
    <mergeCell ref="AH17:AI17"/>
    <mergeCell ref="AJ17:AK17"/>
    <mergeCell ref="AL17:AM17"/>
    <mergeCell ref="AN17:AO17"/>
    <mergeCell ref="B14:J14"/>
    <mergeCell ref="K14:AK14"/>
    <mergeCell ref="AP14:AU14"/>
    <mergeCell ref="AV14:AW14"/>
    <mergeCell ref="AX14:AY14"/>
    <mergeCell ref="AZ14:BA14"/>
    <mergeCell ref="BB17:BC17"/>
    <mergeCell ref="BD17:BE17"/>
    <mergeCell ref="BF17:BG17"/>
    <mergeCell ref="BH17:BI17"/>
    <mergeCell ref="H19:K19"/>
    <mergeCell ref="L19:O19"/>
    <mergeCell ref="P19:Q19"/>
    <mergeCell ref="R19:U19"/>
    <mergeCell ref="V19:BI19"/>
    <mergeCell ref="AP17:AQ17"/>
    <mergeCell ref="AR17:AS17"/>
    <mergeCell ref="AT17:AU17"/>
    <mergeCell ref="AV17:AW17"/>
    <mergeCell ref="AX17:AY17"/>
    <mergeCell ref="AZ17:BA17"/>
    <mergeCell ref="H20:BI20"/>
    <mergeCell ref="B22:BI22"/>
    <mergeCell ref="B23:AH23"/>
    <mergeCell ref="AI23:BI23"/>
    <mergeCell ref="D25:E27"/>
    <mergeCell ref="F25:V27"/>
    <mergeCell ref="W25:AF27"/>
    <mergeCell ref="AG25:AH27"/>
    <mergeCell ref="AT25:AU27"/>
    <mergeCell ref="AV25:BF27"/>
    <mergeCell ref="AI30:AS31"/>
    <mergeCell ref="B33:AH34"/>
    <mergeCell ref="AI34:AS35"/>
    <mergeCell ref="AT34:AU35"/>
    <mergeCell ref="AV34:BF35"/>
    <mergeCell ref="BG34:BH35"/>
    <mergeCell ref="B35:AH35"/>
    <mergeCell ref="BG25:BH27"/>
    <mergeCell ref="AI26:AS27"/>
    <mergeCell ref="AI28:AO28"/>
    <mergeCell ref="D29:E31"/>
    <mergeCell ref="F29:V31"/>
    <mergeCell ref="W29:AF31"/>
    <mergeCell ref="AG29:AH31"/>
    <mergeCell ref="AT29:AU31"/>
    <mergeCell ref="AV29:BF31"/>
    <mergeCell ref="BG29:BH31"/>
    <mergeCell ref="B37:AH37"/>
    <mergeCell ref="AI37:BI37"/>
    <mergeCell ref="D39:E41"/>
    <mergeCell ref="F39:V41"/>
    <mergeCell ref="W39:AF41"/>
    <mergeCell ref="AG39:AH41"/>
    <mergeCell ref="AT39:AU41"/>
    <mergeCell ref="AV39:BF41"/>
    <mergeCell ref="BG39:BH41"/>
    <mergeCell ref="AI40:AS41"/>
    <mergeCell ref="BG43:BH45"/>
    <mergeCell ref="AI44:AS45"/>
    <mergeCell ref="B47:AH48"/>
    <mergeCell ref="AI48:AS49"/>
    <mergeCell ref="AT48:AU49"/>
    <mergeCell ref="AV48:BF49"/>
    <mergeCell ref="BG48:BH49"/>
    <mergeCell ref="B49:AH49"/>
    <mergeCell ref="D43:E45"/>
    <mergeCell ref="F43:V45"/>
    <mergeCell ref="W43:AF45"/>
    <mergeCell ref="AG43:AH45"/>
    <mergeCell ref="AT43:AU45"/>
    <mergeCell ref="AV43:BF45"/>
    <mergeCell ref="AI50:AO50"/>
    <mergeCell ref="B52:BI52"/>
    <mergeCell ref="B53:AH53"/>
    <mergeCell ref="AI53:BI53"/>
    <mergeCell ref="D55:E57"/>
    <mergeCell ref="F55:V57"/>
    <mergeCell ref="W55:AF57"/>
    <mergeCell ref="AG55:AH57"/>
    <mergeCell ref="AT55:AU57"/>
    <mergeCell ref="AV55:BF57"/>
    <mergeCell ref="AI60:AS61"/>
    <mergeCell ref="AI62:AQ62"/>
    <mergeCell ref="D63:E65"/>
    <mergeCell ref="F63:V65"/>
    <mergeCell ref="W63:AF65"/>
    <mergeCell ref="AG63:AH65"/>
    <mergeCell ref="BG55:BH57"/>
    <mergeCell ref="AI56:AS57"/>
    <mergeCell ref="AI58:AQ58"/>
    <mergeCell ref="D59:E61"/>
    <mergeCell ref="F59:V61"/>
    <mergeCell ref="W59:AF61"/>
    <mergeCell ref="AG59:AH61"/>
    <mergeCell ref="AT59:AU61"/>
    <mergeCell ref="AV59:BF61"/>
    <mergeCell ref="BG59:BH61"/>
    <mergeCell ref="AT63:AU65"/>
    <mergeCell ref="AV63:BF65"/>
    <mergeCell ref="BG63:BH65"/>
    <mergeCell ref="AI64:AS65"/>
    <mergeCell ref="AI66:AQ66"/>
    <mergeCell ref="D67:E69"/>
    <mergeCell ref="F67:V69"/>
    <mergeCell ref="W67:AF69"/>
    <mergeCell ref="AG67:AH69"/>
    <mergeCell ref="AT67:AU69"/>
    <mergeCell ref="AV67:BF69"/>
    <mergeCell ref="BG67:BH69"/>
    <mergeCell ref="AI68:AS69"/>
    <mergeCell ref="AI70:AQ70"/>
    <mergeCell ref="D71:E73"/>
    <mergeCell ref="F71:V73"/>
    <mergeCell ref="W71:AF73"/>
    <mergeCell ref="AG71:AH73"/>
    <mergeCell ref="AT71:AU73"/>
    <mergeCell ref="AV71:BF73"/>
    <mergeCell ref="BG71:BH73"/>
    <mergeCell ref="AI72:AS73"/>
    <mergeCell ref="B75:AH76"/>
    <mergeCell ref="AI77:AQ77"/>
    <mergeCell ref="H79:U80"/>
    <mergeCell ref="V79:V80"/>
    <mergeCell ref="W79:AF80"/>
    <mergeCell ref="AG79:AH80"/>
    <mergeCell ref="AI79:AS80"/>
    <mergeCell ref="AT79:AU80"/>
    <mergeCell ref="AV79:BF80"/>
    <mergeCell ref="BG79:BH80"/>
    <mergeCell ref="AI81:AO81"/>
    <mergeCell ref="B82:AH82"/>
    <mergeCell ref="AI82:BI82"/>
    <mergeCell ref="D84:V86"/>
    <mergeCell ref="W84:AF86"/>
    <mergeCell ref="AG84:AH86"/>
    <mergeCell ref="AT84:AU86"/>
    <mergeCell ref="AV84:BF86"/>
    <mergeCell ref="BG84:BH86"/>
    <mergeCell ref="AI85:AS86"/>
    <mergeCell ref="B88:AH88"/>
    <mergeCell ref="AI89:AO89"/>
    <mergeCell ref="B90:AH93"/>
    <mergeCell ref="AI91:AS92"/>
    <mergeCell ref="AT91:AU92"/>
    <mergeCell ref="AV91:BF92"/>
    <mergeCell ref="BG91:BH92"/>
    <mergeCell ref="AI93:AO93"/>
    <mergeCell ref="B95:BI95"/>
    <mergeCell ref="AW97:BF98"/>
    <mergeCell ref="BG97:BH98"/>
    <mergeCell ref="B101:H104"/>
    <mergeCell ref="J102:Q102"/>
    <mergeCell ref="S102:AC103"/>
    <mergeCell ref="AD102:AE103"/>
    <mergeCell ref="J103:Q103"/>
    <mergeCell ref="AL103:BC103"/>
    <mergeCell ref="BD103:BI103"/>
    <mergeCell ref="B97:H98"/>
    <mergeCell ref="I97:J98"/>
    <mergeCell ref="K97:S98"/>
    <mergeCell ref="T97:U98"/>
    <mergeCell ref="V97:AC98"/>
    <mergeCell ref="AD97:AE98"/>
    <mergeCell ref="AF97:AM98"/>
    <mergeCell ref="AN97:AO98"/>
    <mergeCell ref="AP97:AV98"/>
  </mergeCells>
  <phoneticPr fontId="1"/>
  <printOptions horizontalCentered="1"/>
  <pageMargins left="0.70866141732283472" right="0.70866141732283472" top="0.39370078740157483" bottom="0.39370078740157483" header="0.23622047244094491" footer="0.51181102362204722"/>
  <pageSetup paperSize="9" scale="89" orientation="portrait" blackAndWhite="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5号(正)</vt:lpstr>
      <vt:lpstr>5号(副)</vt:lpstr>
      <vt:lpstr>5号(控)</vt:lpstr>
      <vt:lpstr>'5号(控)'!Print_Area</vt:lpstr>
      <vt:lpstr>'5号(正)'!Print_Area</vt:lpstr>
      <vt:lpstr>'5号(副)'!Print_Area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takimoto</cp:lastModifiedBy>
  <cp:lastPrinted>2024-07-16T00:57:47Z</cp:lastPrinted>
  <dcterms:created xsi:type="dcterms:W3CDTF">2006-05-15T00:28:19Z</dcterms:created>
  <dcterms:modified xsi:type="dcterms:W3CDTF">2024-07-18T04:07:08Z</dcterms:modified>
</cp:coreProperties>
</file>